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245" tabRatio="451"/>
  </bookViews>
  <sheets>
    <sheet name="ATENCION HOSPITALARIA. Ingresos" sheetId="1" r:id="rId1"/>
    <sheet name="ATENCION AMBULATORIA" sheetId="2" r:id="rId2"/>
  </sheets>
  <definedNames>
    <definedName name="_xlnm.Print_Area" localSheetId="1">'ATENCION AMBULATORIA'!$A$1:$L$236</definedName>
    <definedName name="_xlnm.Print_Area" localSheetId="0">'ATENCION HOSPITALARIA. Ingresos'!$A$1:$I$282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3" i="2" l="1"/>
  <c r="G214" i="2"/>
  <c r="G215" i="2"/>
  <c r="G216" i="2"/>
  <c r="G217" i="2"/>
  <c r="G218" i="2"/>
  <c r="G212" i="2"/>
  <c r="G219" i="2" l="1"/>
  <c r="E184" i="1" l="1"/>
  <c r="G184" i="1" s="1"/>
  <c r="D185" i="1"/>
  <c r="C185" i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83" i="1"/>
  <c r="G183" i="1" s="1"/>
  <c r="E182" i="1"/>
  <c r="G182" i="1" s="1"/>
  <c r="E181" i="1"/>
  <c r="G181" i="1" s="1"/>
  <c r="E180" i="1"/>
  <c r="G180" i="1" s="1"/>
  <c r="G185" i="1" l="1"/>
  <c r="E185" i="1"/>
  <c r="C171" i="1"/>
  <c r="E168" i="1"/>
  <c r="E169" i="1"/>
  <c r="E170" i="1"/>
  <c r="E16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37" i="1"/>
  <c r="G137" i="1" s="1"/>
  <c r="E136" i="1"/>
  <c r="G136" i="1" s="1"/>
  <c r="E135" i="1"/>
  <c r="E134" i="1"/>
  <c r="G134" i="1" s="1"/>
  <c r="E105" i="1"/>
  <c r="G105" i="1" s="1"/>
  <c r="E104" i="1"/>
  <c r="G104" i="1" s="1"/>
  <c r="E103" i="1"/>
  <c r="G103" i="1" s="1"/>
  <c r="E102" i="1"/>
  <c r="G102" i="1" s="1"/>
  <c r="E147" i="1"/>
  <c r="D165" i="1"/>
  <c r="C165" i="1"/>
  <c r="F132" i="1"/>
  <c r="D132" i="1"/>
  <c r="C132" i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82" i="1"/>
  <c r="G82" i="1" s="1"/>
  <c r="F100" i="1"/>
  <c r="D100" i="1"/>
  <c r="C100" i="1"/>
  <c r="G41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53" i="1"/>
  <c r="G106" i="1" l="1"/>
  <c r="E138" i="1"/>
  <c r="E165" i="1"/>
  <c r="E171" i="1"/>
  <c r="G132" i="1"/>
  <c r="G100" i="1"/>
  <c r="G107" i="1" s="1"/>
  <c r="G135" i="1"/>
  <c r="G138" i="1" s="1"/>
  <c r="E106" i="1"/>
  <c r="C172" i="1"/>
  <c r="E132" i="1"/>
  <c r="E139" i="1" s="1"/>
  <c r="E100" i="1"/>
  <c r="G75" i="1"/>
  <c r="G190" i="2"/>
  <c r="G191" i="2"/>
  <c r="G192" i="2"/>
  <c r="G193" i="2"/>
  <c r="G194" i="2"/>
  <c r="G195" i="2"/>
  <c r="K190" i="2"/>
  <c r="K191" i="2"/>
  <c r="K192" i="2"/>
  <c r="K193" i="2"/>
  <c r="K194" i="2"/>
  <c r="K195" i="2"/>
  <c r="K189" i="2"/>
  <c r="G189" i="2"/>
  <c r="E196" i="2"/>
  <c r="L192" i="2" l="1"/>
  <c r="G139" i="1"/>
  <c r="E172" i="1"/>
  <c r="E107" i="1"/>
  <c r="L194" i="2"/>
  <c r="L190" i="2"/>
  <c r="L195" i="2"/>
  <c r="L191" i="2"/>
  <c r="L193" i="2"/>
  <c r="K196" i="2"/>
  <c r="L189" i="2"/>
  <c r="G196" i="2"/>
  <c r="E182" i="2"/>
  <c r="D182" i="2"/>
  <c r="F181" i="2"/>
  <c r="J181" i="2" s="1"/>
  <c r="F180" i="2"/>
  <c r="J180" i="2" s="1"/>
  <c r="F179" i="2"/>
  <c r="J179" i="2" s="1"/>
  <c r="F178" i="2"/>
  <c r="J178" i="2" s="1"/>
  <c r="F177" i="2"/>
  <c r="J177" i="2" s="1"/>
  <c r="F176" i="2"/>
  <c r="J176" i="2" s="1"/>
  <c r="F175" i="2"/>
  <c r="J175" i="2" s="1"/>
  <c r="F174" i="2"/>
  <c r="J174" i="2" s="1"/>
  <c r="F173" i="2"/>
  <c r="J173" i="2" s="1"/>
  <c r="F172" i="2"/>
  <c r="J172" i="2" s="1"/>
  <c r="F171" i="2"/>
  <c r="J171" i="2" s="1"/>
  <c r="F170" i="2"/>
  <c r="J170" i="2" s="1"/>
  <c r="F169" i="2"/>
  <c r="J169" i="2" s="1"/>
  <c r="D202" i="2"/>
  <c r="H202" i="2" s="1"/>
  <c r="E165" i="2"/>
  <c r="D165" i="2"/>
  <c r="F153" i="2"/>
  <c r="H153" i="2" s="1"/>
  <c r="F154" i="2"/>
  <c r="J154" i="2" s="1"/>
  <c r="F155" i="2"/>
  <c r="J155" i="2" s="1"/>
  <c r="F156" i="2"/>
  <c r="H156" i="2" s="1"/>
  <c r="F157" i="2"/>
  <c r="H157" i="2" s="1"/>
  <c r="F158" i="2"/>
  <c r="J158" i="2" s="1"/>
  <c r="F159" i="2"/>
  <c r="J159" i="2" s="1"/>
  <c r="F160" i="2"/>
  <c r="H160" i="2" s="1"/>
  <c r="F161" i="2"/>
  <c r="H161" i="2" s="1"/>
  <c r="F162" i="2"/>
  <c r="J162" i="2" s="1"/>
  <c r="F163" i="2"/>
  <c r="J163" i="2" s="1"/>
  <c r="F164" i="2"/>
  <c r="H164" i="2" s="1"/>
  <c r="F152" i="2"/>
  <c r="H152" i="2" s="1"/>
  <c r="L196" i="2" l="1"/>
  <c r="F182" i="2"/>
  <c r="H181" i="2"/>
  <c r="K181" i="2" s="1"/>
  <c r="H159" i="2"/>
  <c r="K159" i="2" s="1"/>
  <c r="H173" i="2"/>
  <c r="K173" i="2" s="1"/>
  <c r="H162" i="2"/>
  <c r="K162" i="2" s="1"/>
  <c r="H154" i="2"/>
  <c r="K154" i="2" s="1"/>
  <c r="H171" i="2"/>
  <c r="K171" i="2" s="1"/>
  <c r="H179" i="2"/>
  <c r="K179" i="2" s="1"/>
  <c r="H158" i="2"/>
  <c r="K158" i="2" s="1"/>
  <c r="H169" i="2"/>
  <c r="K169" i="2" s="1"/>
  <c r="H177" i="2"/>
  <c r="K177" i="2" s="1"/>
  <c r="H163" i="2"/>
  <c r="K163" i="2" s="1"/>
  <c r="H155" i="2"/>
  <c r="H175" i="2"/>
  <c r="K175" i="2" s="1"/>
  <c r="J152" i="2"/>
  <c r="K152" i="2" s="1"/>
  <c r="J161" i="2"/>
  <c r="K161" i="2" s="1"/>
  <c r="J157" i="2"/>
  <c r="K157" i="2" s="1"/>
  <c r="J153" i="2"/>
  <c r="K153" i="2" s="1"/>
  <c r="J164" i="2"/>
  <c r="K164" i="2" s="1"/>
  <c r="J160" i="2"/>
  <c r="K160" i="2" s="1"/>
  <c r="J156" i="2"/>
  <c r="K156" i="2" s="1"/>
  <c r="H170" i="2"/>
  <c r="K170" i="2" s="1"/>
  <c r="H172" i="2"/>
  <c r="K172" i="2" s="1"/>
  <c r="H174" i="2"/>
  <c r="K174" i="2" s="1"/>
  <c r="H176" i="2"/>
  <c r="K176" i="2" s="1"/>
  <c r="H178" i="2"/>
  <c r="K178" i="2" s="1"/>
  <c r="H180" i="2"/>
  <c r="K180" i="2" s="1"/>
  <c r="F202" i="2"/>
  <c r="I202" i="2" s="1"/>
  <c r="F165" i="2"/>
  <c r="D148" i="2"/>
  <c r="C148" i="2"/>
  <c r="E113" i="2"/>
  <c r="G113" i="2" s="1"/>
  <c r="E114" i="2"/>
  <c r="G114" i="2" s="1"/>
  <c r="E115" i="2"/>
  <c r="G115" i="2" s="1"/>
  <c r="E116" i="2"/>
  <c r="G116" i="2" s="1"/>
  <c r="E117" i="2"/>
  <c r="G117" i="2" s="1"/>
  <c r="E118" i="2"/>
  <c r="G118" i="2" s="1"/>
  <c r="E119" i="2"/>
  <c r="G119" i="2" s="1"/>
  <c r="E121" i="2"/>
  <c r="G121" i="2" s="1"/>
  <c r="E122" i="2"/>
  <c r="G122" i="2" s="1"/>
  <c r="E123" i="2"/>
  <c r="G123" i="2" s="1"/>
  <c r="E124" i="2"/>
  <c r="G124" i="2" s="1"/>
  <c r="E125" i="2"/>
  <c r="G125" i="2" s="1"/>
  <c r="E126" i="2"/>
  <c r="G126" i="2" s="1"/>
  <c r="E127" i="2"/>
  <c r="G127" i="2" s="1"/>
  <c r="E128" i="2"/>
  <c r="G128" i="2" s="1"/>
  <c r="E129" i="2"/>
  <c r="G129" i="2" s="1"/>
  <c r="E131" i="2"/>
  <c r="G131" i="2" s="1"/>
  <c r="E132" i="2"/>
  <c r="G132" i="2" s="1"/>
  <c r="E133" i="2"/>
  <c r="G133" i="2" s="1"/>
  <c r="E134" i="2"/>
  <c r="G134" i="2" s="1"/>
  <c r="E135" i="2"/>
  <c r="G135" i="2" s="1"/>
  <c r="E136" i="2"/>
  <c r="G136" i="2" s="1"/>
  <c r="E137" i="2"/>
  <c r="G137" i="2" s="1"/>
  <c r="E138" i="2"/>
  <c r="G138" i="2" s="1"/>
  <c r="E140" i="2"/>
  <c r="G140" i="2" s="1"/>
  <c r="E141" i="2"/>
  <c r="G141" i="2" s="1"/>
  <c r="E142" i="2"/>
  <c r="G142" i="2" s="1"/>
  <c r="E143" i="2"/>
  <c r="G143" i="2" s="1"/>
  <c r="E144" i="2"/>
  <c r="G144" i="2" s="1"/>
  <c r="E145" i="2"/>
  <c r="G145" i="2" s="1"/>
  <c r="E146" i="2"/>
  <c r="G146" i="2" s="1"/>
  <c r="E147" i="2"/>
  <c r="G147" i="2" s="1"/>
  <c r="E76" i="2"/>
  <c r="G76" i="2" s="1"/>
  <c r="E77" i="2"/>
  <c r="G77" i="2" s="1"/>
  <c r="E78" i="2"/>
  <c r="G78" i="2" s="1"/>
  <c r="E79" i="2"/>
  <c r="G79" i="2" s="1"/>
  <c r="E80" i="2"/>
  <c r="G80" i="2" s="1"/>
  <c r="E81" i="2"/>
  <c r="G81" i="2" s="1"/>
  <c r="E82" i="2"/>
  <c r="G82" i="2" s="1"/>
  <c r="E83" i="2"/>
  <c r="G83" i="2" s="1"/>
  <c r="E84" i="2"/>
  <c r="G84" i="2" s="1"/>
  <c r="E85" i="2"/>
  <c r="G85" i="2" s="1"/>
  <c r="E86" i="2"/>
  <c r="G86" i="2" s="1"/>
  <c r="E87" i="2"/>
  <c r="G87" i="2" s="1"/>
  <c r="E88" i="2"/>
  <c r="G88" i="2" s="1"/>
  <c r="E89" i="2"/>
  <c r="G89" i="2" s="1"/>
  <c r="E90" i="2"/>
  <c r="G90" i="2" s="1"/>
  <c r="E91" i="2"/>
  <c r="G91" i="2" s="1"/>
  <c r="E92" i="2"/>
  <c r="G92" i="2" s="1"/>
  <c r="E93" i="2"/>
  <c r="G93" i="2" s="1"/>
  <c r="E94" i="2"/>
  <c r="G94" i="2" s="1"/>
  <c r="E95" i="2"/>
  <c r="G95" i="2" s="1"/>
  <c r="E96" i="2"/>
  <c r="G96" i="2" s="1"/>
  <c r="E97" i="2"/>
  <c r="G97" i="2" s="1"/>
  <c r="E98" i="2"/>
  <c r="G98" i="2" s="1"/>
  <c r="E99" i="2"/>
  <c r="G99" i="2" s="1"/>
  <c r="E100" i="2"/>
  <c r="G100" i="2" s="1"/>
  <c r="E101" i="2"/>
  <c r="G101" i="2" s="1"/>
  <c r="E102" i="2"/>
  <c r="G102" i="2" s="1"/>
  <c r="E103" i="2"/>
  <c r="G103" i="2" s="1"/>
  <c r="E104" i="2"/>
  <c r="G104" i="2" s="1"/>
  <c r="E105" i="2"/>
  <c r="G105" i="2" s="1"/>
  <c r="E106" i="2"/>
  <c r="G106" i="2" s="1"/>
  <c r="E107" i="2"/>
  <c r="G107" i="2" s="1"/>
  <c r="E108" i="2"/>
  <c r="G108" i="2" s="1"/>
  <c r="E109" i="2"/>
  <c r="G109" i="2" s="1"/>
  <c r="E110" i="2"/>
  <c r="G110" i="2" s="1"/>
  <c r="E111" i="2"/>
  <c r="G111" i="2" s="1"/>
  <c r="E75" i="2"/>
  <c r="G75" i="2" s="1"/>
  <c r="D70" i="2"/>
  <c r="C70" i="2"/>
  <c r="E35" i="2"/>
  <c r="G35" i="2" s="1"/>
  <c r="E36" i="2"/>
  <c r="G36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E45" i="2"/>
  <c r="G45" i="2" s="1"/>
  <c r="E46" i="2"/>
  <c r="G46" i="2" s="1"/>
  <c r="E47" i="2"/>
  <c r="G47" i="2" s="1"/>
  <c r="E48" i="2"/>
  <c r="G48" i="2" s="1"/>
  <c r="E49" i="2"/>
  <c r="G49" i="2" s="1"/>
  <c r="E50" i="2"/>
  <c r="G50" i="2" s="1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  <c r="E59" i="2"/>
  <c r="G59" i="2" s="1"/>
  <c r="E60" i="2"/>
  <c r="G60" i="2" s="1"/>
  <c r="E61" i="2"/>
  <c r="G61" i="2" s="1"/>
  <c r="E62" i="2"/>
  <c r="G62" i="2" s="1"/>
  <c r="E63" i="2"/>
  <c r="G63" i="2" s="1"/>
  <c r="E64" i="2"/>
  <c r="G64" i="2" s="1"/>
  <c r="E65" i="2"/>
  <c r="G65" i="2" s="1"/>
  <c r="E66" i="2"/>
  <c r="G66" i="2" s="1"/>
  <c r="E67" i="2"/>
  <c r="G67" i="2" s="1"/>
  <c r="E68" i="2"/>
  <c r="G68" i="2" s="1"/>
  <c r="E69" i="2"/>
  <c r="G69" i="2" s="1"/>
  <c r="E37" i="2"/>
  <c r="H165" i="2" l="1"/>
  <c r="K155" i="2"/>
  <c r="K165" i="2" s="1"/>
  <c r="H182" i="2"/>
  <c r="K182" i="2"/>
  <c r="E70" i="2"/>
  <c r="G148" i="2"/>
  <c r="G37" i="2"/>
  <c r="G70" i="2" s="1"/>
  <c r="E148" i="2"/>
  <c r="F30" i="2"/>
  <c r="E30" i="2"/>
  <c r="D30" i="2"/>
  <c r="C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D48" i="1"/>
  <c r="E48" i="1"/>
  <c r="F48" i="1"/>
  <c r="C48" i="1"/>
  <c r="H42" i="1"/>
  <c r="H43" i="1"/>
  <c r="H44" i="1"/>
  <c r="H45" i="1"/>
  <c r="H46" i="1"/>
  <c r="H47" i="1"/>
  <c r="H41" i="1"/>
  <c r="I41" i="1" s="1"/>
  <c r="G42" i="1"/>
  <c r="G43" i="1"/>
  <c r="G44" i="1"/>
  <c r="G45" i="1"/>
  <c r="G46" i="1"/>
  <c r="G47" i="1"/>
  <c r="I43" i="1" l="1"/>
  <c r="I42" i="1"/>
  <c r="I44" i="1"/>
  <c r="I47" i="1"/>
  <c r="I46" i="1"/>
  <c r="I23" i="2"/>
  <c r="I25" i="2"/>
  <c r="I27" i="2"/>
  <c r="I29" i="2"/>
  <c r="I26" i="2"/>
  <c r="I24" i="2"/>
  <c r="H30" i="2"/>
  <c r="I28" i="2"/>
  <c r="G30" i="2"/>
  <c r="I45" i="1"/>
  <c r="H48" i="1"/>
  <c r="G48" i="1"/>
  <c r="I48" i="1" l="1"/>
  <c r="I30" i="2"/>
  <c r="E263" i="1" l="1"/>
</calcChain>
</file>

<file path=xl/comments1.xml><?xml version="1.0" encoding="utf-8"?>
<comments xmlns="http://schemas.openxmlformats.org/spreadsheetml/2006/main">
  <authors>
    <author>Veronica Avalos</author>
  </authors>
  <commentList>
    <comment ref="F188" authorId="0">
      <text>
        <r>
          <rPr>
            <b/>
            <sz val="9"/>
            <color indexed="81"/>
            <rFont val="Tahoma"/>
            <family val="2"/>
          </rPr>
          <t>Si el medicamento se indico 1 tableta diaria por un mes si colocara el numero 30, si fue por todo el año se colocara 365</t>
        </r>
      </text>
    </comment>
  </commentList>
</comments>
</file>

<file path=xl/sharedStrings.xml><?xml version="1.0" encoding="utf-8"?>
<sst xmlns="http://schemas.openxmlformats.org/spreadsheetml/2006/main" count="508" uniqueCount="299">
  <si>
    <t>Programa Nacional ITS/VIH/SIDA</t>
  </si>
  <si>
    <t>Nombre de la Institución:</t>
  </si>
  <si>
    <t>Calidad jurídica de la Institución</t>
  </si>
  <si>
    <t>Señale con una X los casilleros que correspondan</t>
  </si>
  <si>
    <t>Privada</t>
  </si>
  <si>
    <t xml:space="preserve">Nacional </t>
  </si>
  <si>
    <t>Internacional</t>
  </si>
  <si>
    <t>Origen de los Fondos</t>
  </si>
  <si>
    <t>Propios (monto en $)</t>
  </si>
  <si>
    <t>Transferidos por Terceros (monto en $)</t>
  </si>
  <si>
    <t>Nombre de la Institución que transfirió los fondos:</t>
  </si>
  <si>
    <t>Hospitalizaciones</t>
  </si>
  <si>
    <t xml:space="preserve">No casos </t>
  </si>
  <si>
    <t>Femenino</t>
  </si>
  <si>
    <t>Masculino</t>
  </si>
  <si>
    <t>No de Días Hospitaliz.</t>
  </si>
  <si>
    <t>Costo por Día/Hospital</t>
  </si>
  <si>
    <t>Total costos</t>
  </si>
  <si>
    <t xml:space="preserve">Total </t>
  </si>
  <si>
    <t>Poblacion Atendida</t>
  </si>
  <si>
    <t>Poblacion Atendida por grupos de edad</t>
  </si>
  <si>
    <t>VIH</t>
  </si>
  <si>
    <t>VIH- Avanzado</t>
  </si>
  <si>
    <t>Total</t>
  </si>
  <si>
    <t>Menor de 1 año</t>
  </si>
  <si>
    <t>1-4 años</t>
  </si>
  <si>
    <t>5-9 años</t>
  </si>
  <si>
    <t>10-14 años</t>
  </si>
  <si>
    <t>15-19 años</t>
  </si>
  <si>
    <t>20- 59 años</t>
  </si>
  <si>
    <t>Mayores de 60 años</t>
  </si>
  <si>
    <t>Intervenciones</t>
  </si>
  <si>
    <t>Costo Unitario</t>
  </si>
  <si>
    <t>Costo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</si>
  <si>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</si>
  <si>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de Intervenciones</t>
  </si>
  <si>
    <t>Diagnostico</t>
  </si>
  <si>
    <t>Tuberculosis</t>
  </si>
  <si>
    <t>ADULTOS</t>
  </si>
  <si>
    <t>Niños</t>
  </si>
  <si>
    <t>No de casos</t>
  </si>
  <si>
    <t>N° de casos</t>
  </si>
  <si>
    <t>Costo unitario</t>
  </si>
  <si>
    <t>Hemograma</t>
  </si>
  <si>
    <t>Cloro</t>
  </si>
  <si>
    <t>Sodio</t>
  </si>
  <si>
    <t>Potasio</t>
  </si>
  <si>
    <t>Colesterol</t>
  </si>
  <si>
    <t>Urea</t>
  </si>
  <si>
    <t>Nitrógeno Ureico</t>
  </si>
  <si>
    <t>Tiempo de sangramiento</t>
  </si>
  <si>
    <t>Tiempo de coagulación</t>
  </si>
  <si>
    <t>Tipeo Rh</t>
  </si>
  <si>
    <t>Tiempo de protrombina</t>
  </si>
  <si>
    <t>Tiempo de tromboplastina</t>
  </si>
  <si>
    <t>PPD</t>
  </si>
  <si>
    <t>Cultivo de LCR</t>
  </si>
  <si>
    <t>VDRL</t>
  </si>
  <si>
    <t>Fosfatasa Alcalina</t>
  </si>
  <si>
    <t>Sangre oculta en heces</t>
  </si>
  <si>
    <t>Frotis de sangre periférica</t>
  </si>
  <si>
    <t>Reticulositos</t>
  </si>
  <si>
    <t>Electrocardiograma</t>
  </si>
  <si>
    <t>Creatinina en orina</t>
  </si>
  <si>
    <t>Servicio de Imágenes</t>
  </si>
  <si>
    <t>USG de vías biliares</t>
  </si>
  <si>
    <t>Costo unitario por bolsa de sangre transfundida:</t>
  </si>
  <si>
    <t xml:space="preserve">Si no cuenta con datos certificados(contables) para distribuir el gasto de las distintas prestaciones por cada uno de los </t>
  </si>
  <si>
    <t>disponible o según el criterio de "juicio de expertos", indicando con un asterisco(*) a continuación del número, cuales</t>
  </si>
  <si>
    <t>gastos corresponden a estimaciones.</t>
  </si>
  <si>
    <t>Señale asimismo cuáles fueron las fuentes o los criterios que se han tenido presentes para formular tal estimación, las</t>
  </si>
  <si>
    <t>Gracias.</t>
  </si>
  <si>
    <t>E-mail:</t>
  </si>
  <si>
    <t>Fecha:</t>
  </si>
  <si>
    <t xml:space="preserve">Fibrobroncoscopias </t>
  </si>
  <si>
    <t>Colonoscopia</t>
  </si>
  <si>
    <t>Esofagoscopia</t>
  </si>
  <si>
    <t>Laparoscopia</t>
  </si>
  <si>
    <t>Laringoscopia</t>
  </si>
  <si>
    <t>Consulta Medica General</t>
  </si>
  <si>
    <t>8</t>
  </si>
  <si>
    <t>Herpes zoster (Severa)</t>
  </si>
  <si>
    <t>Escabiosis</t>
  </si>
  <si>
    <t>Herpes simplex Infección recurrente</t>
  </si>
  <si>
    <t>Candidiasis oral</t>
  </si>
  <si>
    <t>Candidiasis esofágica</t>
  </si>
  <si>
    <t>Neumonía por Pneumocystis jiroveci</t>
  </si>
  <si>
    <t>Histoplasmosis</t>
  </si>
  <si>
    <t>Toxoplasmosis cerebral</t>
  </si>
  <si>
    <t>Criptococosis meníngea</t>
  </si>
  <si>
    <t xml:space="preserve">Herpes Genital (adultos y adolescentes):
</t>
  </si>
  <si>
    <t>Citomegalovirus Enfermedad diseminada y retinitis</t>
  </si>
  <si>
    <t>Herpes Varicela</t>
  </si>
  <si>
    <t>Prevención de toxoplasmosis</t>
  </si>
  <si>
    <t>Profilaxis secundaria Criptococosis meníngea</t>
  </si>
  <si>
    <t>Prestaciones y actividades brindadas durante el ingreso</t>
  </si>
  <si>
    <t>TPI Tuberculosis</t>
  </si>
  <si>
    <t>Por sexo</t>
  </si>
  <si>
    <t>Citomegalovirus Infección congénita sintomática con 
compromiso neurológico</t>
  </si>
  <si>
    <t>Examen o Procedimiento</t>
  </si>
  <si>
    <t>Creatinina en sangre</t>
  </si>
  <si>
    <t>TAC</t>
  </si>
  <si>
    <t>Terapia Respiratorias</t>
  </si>
  <si>
    <t>Procedimiento Diagnostico</t>
  </si>
  <si>
    <t>Cultivo Orina  Urocultivo</t>
  </si>
  <si>
    <t>Basiloscopia</t>
  </si>
  <si>
    <t>Sub Total 2</t>
  </si>
  <si>
    <t>Sub total 1</t>
  </si>
  <si>
    <t>Nombre de la Persona que respondió el formulario:</t>
  </si>
  <si>
    <t>No de bolsas de Sangre transfundida en el año (en general)</t>
  </si>
  <si>
    <t xml:space="preserve">Costo total por bolsas transfundidas durante el año </t>
  </si>
  <si>
    <t>Transaminasas TGO, TGP</t>
  </si>
  <si>
    <t>Cultivo para Hongos</t>
  </si>
  <si>
    <t>Hepatitis B</t>
  </si>
  <si>
    <t>Hepatitis C</t>
  </si>
  <si>
    <t>Chagas</t>
  </si>
  <si>
    <t>Bilirrubina Total</t>
  </si>
  <si>
    <t>Bilirrubina Directa</t>
  </si>
  <si>
    <t>LDH</t>
  </si>
  <si>
    <t>Cultivo Heces Coprocultivo</t>
  </si>
  <si>
    <t>FORMULARIO 3</t>
  </si>
  <si>
    <t>Población atendida</t>
  </si>
  <si>
    <t>Prestaciones o actividades</t>
  </si>
  <si>
    <t>PV-VIH</t>
  </si>
  <si>
    <t>PV- VIH Avanzado (Sida)</t>
  </si>
  <si>
    <t>Costo total</t>
  </si>
  <si>
    <t>Consulta Medica Medicina Interna</t>
  </si>
  <si>
    <t>Consulta Medica Neumología</t>
  </si>
  <si>
    <t>Visita Domiciliar</t>
  </si>
  <si>
    <t>PV-SIDA</t>
  </si>
  <si>
    <t>LDL</t>
  </si>
  <si>
    <t>Hombres</t>
  </si>
  <si>
    <t>Mujeres</t>
  </si>
  <si>
    <t>Total de usuarios atendidas</t>
  </si>
  <si>
    <t>Costo Unitario por consulta</t>
  </si>
  <si>
    <t>Total de consultas de  ITS</t>
  </si>
  <si>
    <t>Pruebas de VIH realizadas a Embarazadas</t>
  </si>
  <si>
    <t>Positivas</t>
  </si>
  <si>
    <t>Negativas</t>
  </si>
  <si>
    <t>Total de Pruebas</t>
  </si>
  <si>
    <t>Tratamiento Antiretroviral</t>
  </si>
  <si>
    <t>Adultos</t>
  </si>
  <si>
    <t>Medicamentos  profilácticos</t>
  </si>
  <si>
    <t>medicamento y la duración del tratamiento, expresado en meses.</t>
  </si>
  <si>
    <t xml:space="preserve">Medicamento </t>
  </si>
  <si>
    <t>No. Casos</t>
  </si>
  <si>
    <t>Total de Medicamentos (tratamiento completo sem, meses, dosis)</t>
  </si>
  <si>
    <t>conceptos de Objeto de Gasto, por favor formule una estimación porcentual de la distribución, de acuerdo a información</t>
  </si>
  <si>
    <t>Consulta Nutricionista</t>
  </si>
  <si>
    <t>Consulta medico General</t>
  </si>
  <si>
    <t>Seguimiento de Parejas</t>
  </si>
  <si>
    <t>Colposcopia</t>
  </si>
  <si>
    <t>Festejos o Conmemoraciones</t>
  </si>
  <si>
    <t>Reuniones de grupo de apoyo</t>
  </si>
  <si>
    <t>Entrega de preservativos</t>
  </si>
  <si>
    <t>Terapia Respiratoria</t>
  </si>
  <si>
    <t>Consulta de Ortopedia</t>
  </si>
  <si>
    <t>Numero de examen según fase de enfermedad</t>
  </si>
  <si>
    <t>Con fines de lucro</t>
  </si>
  <si>
    <t>Sin fines de lucro</t>
  </si>
  <si>
    <t>Otros (Detallar)</t>
  </si>
  <si>
    <t>Punción Lumbar</t>
  </si>
  <si>
    <t xml:space="preserve">Química </t>
  </si>
  <si>
    <t>Acido Úrico</t>
  </si>
  <si>
    <t>Creatinina depuración</t>
  </si>
  <si>
    <t>Examen General de Heces</t>
  </si>
  <si>
    <t>Examen General de Orina EGO</t>
  </si>
  <si>
    <t>Glucosa, Glicemia</t>
  </si>
  <si>
    <t>Química sanguínea (si no se puede separar por especifico el costo)</t>
  </si>
  <si>
    <t>Triglicéridos</t>
  </si>
  <si>
    <t>Perfil Lipídico</t>
  </si>
  <si>
    <t>Serológicas</t>
  </si>
  <si>
    <t>Bacteriología, Microscopia</t>
  </si>
  <si>
    <t>Cultivo Secreción</t>
  </si>
  <si>
    <t>Citología</t>
  </si>
  <si>
    <t>USG Obstétrica</t>
  </si>
  <si>
    <t>Radiografías (Rx Tórax)</t>
  </si>
  <si>
    <t>Resonancia Magnética</t>
  </si>
  <si>
    <t>Favor describa,   las  atención  brindadas a los usuarios de su institución relacionadas a las  Infecciones de Transmisión Sexual en los usuarios</t>
  </si>
  <si>
    <t>Costo por consejería (salario del consejero)</t>
  </si>
  <si>
    <t>que deberán quedar consignadas a pie de página del formulario</t>
  </si>
  <si>
    <t>El uso de esta información es absolutamente confidencial y de responsabilidad ética y administrativa del Programa Nacional de ITS/VIH-Sida</t>
  </si>
  <si>
    <t>Instituciones</t>
  </si>
  <si>
    <t>Población Atendida por grupos de edad</t>
  </si>
  <si>
    <t>Atención de Promotor de Salud</t>
  </si>
  <si>
    <t>Atención de Urgencias</t>
  </si>
  <si>
    <t>Atención Enfermería</t>
  </si>
  <si>
    <t>Atención Fisioterapista</t>
  </si>
  <si>
    <t>Atención Promotor VIH</t>
  </si>
  <si>
    <t>Atención Trabajo Social</t>
  </si>
  <si>
    <t>Consejería ITS/VIH</t>
  </si>
  <si>
    <t>Consulta  Psicológica</t>
  </si>
  <si>
    <t>Consulta Cirugía General</t>
  </si>
  <si>
    <t>Consulta Medica Ginecología</t>
  </si>
  <si>
    <t>Consulta Medica Pediatría</t>
  </si>
  <si>
    <t>Consulta Medica Psiquiatría</t>
  </si>
  <si>
    <t>Consulta Odontológica</t>
  </si>
  <si>
    <t>Consulta PF Planificación Familiar</t>
  </si>
  <si>
    <t>Interconsulta Especializada</t>
  </si>
  <si>
    <t>Seguimiento y control telefónico</t>
  </si>
  <si>
    <t>Entrega de material didáctico</t>
  </si>
  <si>
    <t>Describa en cada casilla los exámenes de laboratorio, gabinete y otros servicios de apoyo que brindo su institución  durante el año.</t>
  </si>
  <si>
    <t>Total de exámenes</t>
  </si>
  <si>
    <t>Consulta Clínica (TAR)</t>
  </si>
  <si>
    <t>Consulta Médica</t>
  </si>
  <si>
    <t>Otras consultas Especializadas</t>
  </si>
  <si>
    <t>Baciloscopia</t>
  </si>
  <si>
    <t xml:space="preserve">Sífilis adquirida </t>
  </si>
  <si>
    <t xml:space="preserve">Sífilis congénita </t>
  </si>
  <si>
    <t xml:space="preserve">Infección gonocócica </t>
  </si>
  <si>
    <t xml:space="preserve">Herpes genital </t>
  </si>
  <si>
    <t xml:space="preserve">Condiloma acuminado </t>
  </si>
  <si>
    <t xml:space="preserve">Linfogranuloma venéreo </t>
  </si>
  <si>
    <t xml:space="preserve">Chancro blando </t>
  </si>
  <si>
    <t xml:space="preserve">Tricomoniasis urogenital </t>
  </si>
  <si>
    <t>Infección por Clamidia trachomatis</t>
  </si>
  <si>
    <t>Hepatitis  tipo "B"</t>
  </si>
  <si>
    <t>Hepatitis  tipo "C"</t>
  </si>
  <si>
    <t>Costo Toal de pruebas</t>
  </si>
  <si>
    <t>Costo total Consejerías</t>
  </si>
  <si>
    <t>*Dato se retomara desde Nivel Central</t>
  </si>
  <si>
    <t>Costo unitario por tratamiento</t>
  </si>
  <si>
    <t>Costo total tratamiento</t>
  </si>
  <si>
    <t>Costo total consulta</t>
  </si>
  <si>
    <t>11</t>
  </si>
  <si>
    <t xml:space="preserve">Nombre de la Persona que respondió el formulario: </t>
  </si>
  <si>
    <t>Favor describa,   las  atención  brindadas a los usuarios de su institución relacionadas a las  Infecciones Oportunistas (ambulatoria)  en los usuarios</t>
  </si>
  <si>
    <t>NOTA</t>
  </si>
  <si>
    <t xml:space="preserve">Teléfono: </t>
  </si>
  <si>
    <t>Correo electronico</t>
  </si>
  <si>
    <t xml:space="preserve">Fecha: </t>
  </si>
  <si>
    <t>Identificación:</t>
  </si>
  <si>
    <t>Total de Medicamentos (tratamiento completo según dosis)*</t>
  </si>
  <si>
    <t>*Si el medicamento se indico 1 tableta diaria por un mes se colocara el numero total de tabletas entregadas en este caso, sería  30, si fue por todo el año se colocará 365</t>
  </si>
  <si>
    <t>Costo total adultos</t>
  </si>
  <si>
    <t>Costo total niños</t>
  </si>
  <si>
    <t xml:space="preserve">costo unitario del medicamento $ </t>
  </si>
  <si>
    <t>FORMULARIO 2</t>
  </si>
  <si>
    <t>Otros (especificar)</t>
  </si>
  <si>
    <t>Total de intervenciones</t>
  </si>
  <si>
    <t>Numero de pacientes adultos</t>
  </si>
  <si>
    <t>Costo Unitario de tratamiento completo adultos(Solamente Medicamento)</t>
  </si>
  <si>
    <t>Numero de pacientes embarazadas</t>
  </si>
  <si>
    <t>NOTA: Esta tabla solo se completara si su hospital aplica</t>
  </si>
  <si>
    <t>Costo Unitario de tratamiento completo adultos (Solamente Medicamento)</t>
  </si>
  <si>
    <t xml:space="preserve">Numero de pacientes </t>
  </si>
  <si>
    <t>El uso de esta información es absolutamente confidencial y de responsabilidad ética y administrativa del</t>
  </si>
  <si>
    <t>El costo por día debe incluir estancia hospitalaria, tratamiento, atención de parto vía vaginal o cesárea(si aplica), atención del recién nacido y ayudas diagnósticas.</t>
  </si>
  <si>
    <t>Tipo de Hospitalización</t>
  </si>
  <si>
    <t>En este apartado se valora el costo de individual de la atención brindada.</t>
  </si>
  <si>
    <t>Consulta especialista</t>
  </si>
  <si>
    <t>Atención Psicológica</t>
  </si>
  <si>
    <t>Consulta Psiquiátrica</t>
  </si>
  <si>
    <t>Atención Nutricional</t>
  </si>
  <si>
    <t>Atención por Trabajo Social</t>
  </si>
  <si>
    <t>Partos Vaginal</t>
  </si>
  <si>
    <t>Parto Cesáreas</t>
  </si>
  <si>
    <t>Atención al RN</t>
  </si>
  <si>
    <t>Consejería ITS VIH</t>
  </si>
  <si>
    <t>Atención Farmacéutica</t>
  </si>
  <si>
    <t>Vacunación RN</t>
  </si>
  <si>
    <t>Diálisis Peritoneal</t>
  </si>
  <si>
    <t>Vacunación Adulto</t>
  </si>
  <si>
    <t>Favor escriba todos los diagnósticos hospitalarios a los que se brindo tratamiento</t>
  </si>
  <si>
    <t>Infecciones Oportunistas según guía atención a PV</t>
  </si>
  <si>
    <t>Enfermedad Pélvica Inflamatoria</t>
  </si>
  <si>
    <t>Sífilis
Neurosífilis (ocular):</t>
  </si>
  <si>
    <t>Sífilis Tardía Latente</t>
  </si>
  <si>
    <t>Sífilis Adquirida (Primaria, Secundaria, Latente temprana):</t>
  </si>
  <si>
    <t xml:space="preserve">Otros diagnósticos </t>
  </si>
  <si>
    <t>Favor escriba todos los diagnósticos hospitalarios a los que se brindo tratamiento (NIÑOS)</t>
  </si>
  <si>
    <t>Favor escriba todos los diagnósticos hospitalarios a los que se brindo tratamiento (EMBARAZADAS)</t>
  </si>
  <si>
    <t>Tratamiento profiláctico que se le brindo al egreso</t>
  </si>
  <si>
    <t>Ayudas diagnosticas utilizadas durante la atención Hospitalaria a PVVIH</t>
  </si>
  <si>
    <t xml:space="preserve">Numero de exámenes </t>
  </si>
  <si>
    <t xml:space="preserve">Banco de Sangre:  </t>
  </si>
  <si>
    <t>categorías, por favor formule una estimación porcentual de la distribución, de acuerdo a información</t>
  </si>
  <si>
    <t>Teléfono:</t>
  </si>
  <si>
    <t>Velocidad de Eritrosedimentación</t>
  </si>
  <si>
    <t>POBLACIONA META (Ver siguiente hoja)</t>
  </si>
  <si>
    <t>Toxoide tetánico y diftérico (Td)</t>
  </si>
  <si>
    <t>Nombre de la inmunización</t>
  </si>
  <si>
    <t>Virus de la hepatitis B</t>
  </si>
  <si>
    <t xml:space="preserve">Influenza  </t>
  </si>
  <si>
    <t>Sarampión, parotiditis y
rubéola (MMR)</t>
  </si>
  <si>
    <t>Antineumocócica de
polisacáridos</t>
  </si>
  <si>
    <t>Tétano, difteria y tos
ferina (Tdap)</t>
  </si>
  <si>
    <t>Haemophilus
influenza tipo B</t>
  </si>
  <si>
    <t>TOTAL</t>
  </si>
  <si>
    <t>Inmunizaciones aplicadas para personas con VIH</t>
  </si>
  <si>
    <t>Costo unitario del frasco</t>
  </si>
  <si>
    <t>Dosis por frasco</t>
  </si>
  <si>
    <t>Numero de dosis aplicadas</t>
  </si>
  <si>
    <t>SERVICIOS DE HOSPITALIZACION, AÑO 2017</t>
  </si>
  <si>
    <t>Señale el número de casos de personas VIH hospitalizados en su Institución durante el año 2017, y el número total de días de hospitalización de estos pacientes.</t>
  </si>
  <si>
    <t>ATENCIÓN AMBULATORIA  2017</t>
  </si>
  <si>
    <t>Señale el número de casos atendidos en su Institución durante el año 2017 Es importante diferenciar entre persona VIH y VIH Avanzado</t>
  </si>
  <si>
    <t>Señale en la siguiente tabla  las de prestaciones otorgadas o indicadas en su Institución  a las de personas  con VIH o VIH Avanzado durante el año 2017</t>
  </si>
  <si>
    <t>Describa los medicamentos profilácticos brindados a  las  personas  con VIH o VIH Avanzado (Sida)  durante 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</si>
</sst>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 &quot;$&quot;* #,##0.00_ ;_ &quot;$&quot;* \-#,##0.00_ ;_ &quot;$&quot;* &quot;-&quot;??_ ;_ @_ "/>
    <numFmt numFmtId="165" formatCode="_-&quot;$&quot;* #,##0.00_-;\-&quot;$&quot;* #,##0.00_-;_-&quot;$&quot;* &quot;-&quot;??_-;_-@_-"/>
    <numFmt numFmtId="166" formatCode="_([$$-440A]* #,##0.00_);_([$$-440A]* \(#,##0.00\);_([$$-440A]* &quot;-&quot;??_);_(@_)"/>
    <numFmt numFmtId="167" formatCode="&quot;$&quot;#,##0.00"/>
    <numFmt numFmtId="168" formatCode="[$$-44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Font="1" applyFill="1"/>
    <xf numFmtId="0" fontId="3" fillId="0" borderId="0" xfId="0" applyFont="1" applyFill="1"/>
    <xf numFmtId="49" fontId="3" fillId="0" borderId="0" xfId="0" applyNumberFormat="1" applyFont="1" applyFill="1"/>
    <xf numFmtId="0" fontId="0" fillId="0" borderId="1" xfId="0" applyFont="1" applyFill="1" applyBorder="1"/>
    <xf numFmtId="0" fontId="0" fillId="3" borderId="2" xfId="0" applyFont="1" applyFill="1" applyBorder="1"/>
    <xf numFmtId="0" fontId="0" fillId="6" borderId="4" xfId="0" applyFont="1" applyFill="1" applyBorder="1"/>
    <xf numFmtId="0" fontId="0" fillId="6" borderId="2" xfId="0" applyFont="1" applyFill="1" applyBorder="1"/>
    <xf numFmtId="0" fontId="0" fillId="0" borderId="0" xfId="0" applyFont="1" applyFill="1" applyBorder="1"/>
    <xf numFmtId="0" fontId="3" fillId="0" borderId="0" xfId="0" applyNumberFormat="1" applyFont="1" applyFill="1"/>
    <xf numFmtId="166" fontId="0" fillId="0" borderId="0" xfId="0" applyNumberFormat="1" applyFont="1" applyFill="1"/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0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vertical="center"/>
    </xf>
    <xf numFmtId="0" fontId="3" fillId="2" borderId="2" xfId="0" applyFont="1" applyFill="1" applyBorder="1"/>
    <xf numFmtId="166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10" fontId="0" fillId="0" borderId="0" xfId="0" applyNumberFormat="1" applyFont="1" applyFill="1" applyBorder="1"/>
    <xf numFmtId="2" fontId="0" fillId="0" borderId="0" xfId="0" applyNumberFormat="1" applyFont="1" applyFill="1" applyBorder="1"/>
    <xf numFmtId="10" fontId="3" fillId="0" borderId="0" xfId="0" applyNumberFormat="1" applyFont="1" applyFill="1" applyBorder="1"/>
    <xf numFmtId="2" fontId="3" fillId="0" borderId="0" xfId="0" applyNumberFormat="1" applyFont="1" applyFill="1" applyBorder="1"/>
    <xf numFmtId="167" fontId="0" fillId="0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167" fontId="3" fillId="4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3" fillId="4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7" fontId="3" fillId="2" borderId="2" xfId="0" applyNumberFormat="1" applyFont="1" applyFill="1" applyBorder="1" applyAlignment="1">
      <alignment horizontal="center" vertical="center"/>
    </xf>
    <xf numFmtId="0" fontId="0" fillId="0" borderId="9" xfId="0" applyFont="1" applyFill="1" applyBorder="1"/>
    <xf numFmtId="0" fontId="0" fillId="0" borderId="0" xfId="0" applyFont="1" applyFill="1" applyBorder="1" applyAlignment="1"/>
    <xf numFmtId="0" fontId="0" fillId="0" borderId="0" xfId="0" applyFont="1"/>
    <xf numFmtId="0" fontId="0" fillId="0" borderId="0" xfId="0" applyFont="1" applyBorder="1"/>
    <xf numFmtId="0" fontId="3" fillId="0" borderId="0" xfId="0" applyNumberFormat="1" applyFont="1"/>
    <xf numFmtId="0" fontId="3" fillId="0" borderId="0" xfId="0" applyFont="1"/>
    <xf numFmtId="0" fontId="3" fillId="0" borderId="0" xfId="0" applyFont="1" applyBorder="1"/>
    <xf numFmtId="49" fontId="0" fillId="0" borderId="0" xfId="0" applyNumberFormat="1" applyFont="1"/>
    <xf numFmtId="0" fontId="0" fillId="0" borderId="1" xfId="0" applyFont="1" applyBorder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ont="1" applyBorder="1" applyAlignment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/>
    <xf numFmtId="0" fontId="0" fillId="0" borderId="5" xfId="0" applyFont="1" applyBorder="1"/>
    <xf numFmtId="0" fontId="0" fillId="0" borderId="8" xfId="0" applyFont="1" applyBorder="1" applyAlignment="1"/>
    <xf numFmtId="0" fontId="0" fillId="0" borderId="8" xfId="0" applyFont="1" applyBorder="1"/>
    <xf numFmtId="0" fontId="4" fillId="2" borderId="2" xfId="0" applyFont="1" applyFill="1" applyBorder="1" applyAlignment="1"/>
    <xf numFmtId="0" fontId="4" fillId="7" borderId="2" xfId="0" applyFont="1" applyFill="1" applyBorder="1" applyAlignment="1"/>
    <xf numFmtId="166" fontId="4" fillId="2" borderId="2" xfId="0" applyNumberFormat="1" applyFont="1" applyFill="1" applyBorder="1"/>
    <xf numFmtId="0" fontId="0" fillId="0" borderId="8" xfId="0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68" fontId="0" fillId="0" borderId="8" xfId="0" applyNumberFormat="1" applyFont="1" applyBorder="1"/>
    <xf numFmtId="1" fontId="3" fillId="4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 vertical="center"/>
    </xf>
    <xf numFmtId="168" fontId="0" fillId="7" borderId="8" xfId="0" applyNumberFormat="1" applyFont="1" applyFill="1" applyBorder="1"/>
    <xf numFmtId="168" fontId="0" fillId="2" borderId="8" xfId="0" applyNumberFormat="1" applyFont="1" applyFill="1" applyBorder="1"/>
    <xf numFmtId="0" fontId="0" fillId="2" borderId="2" xfId="0" applyFont="1" applyFill="1" applyBorder="1"/>
    <xf numFmtId="0" fontId="3" fillId="7" borderId="2" xfId="0" applyFont="1" applyFill="1" applyBorder="1" applyAlignment="1">
      <alignment vertical="center"/>
    </xf>
    <xf numFmtId="166" fontId="3" fillId="7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44" fontId="0" fillId="7" borderId="2" xfId="0" applyNumberFormat="1" applyFont="1" applyFill="1" applyBorder="1"/>
    <xf numFmtId="164" fontId="0" fillId="2" borderId="2" xfId="0" applyNumberFormat="1" applyFont="1" applyFill="1" applyBorder="1"/>
    <xf numFmtId="0" fontId="0" fillId="0" borderId="0" xfId="0" applyFont="1" applyBorder="1" applyAlignment="1">
      <alignment vertical="center"/>
    </xf>
    <xf numFmtId="166" fontId="0" fillId="2" borderId="2" xfId="0" applyNumberFormat="1" applyFont="1" applyFill="1" applyBorder="1"/>
    <xf numFmtId="166" fontId="0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4" fontId="4" fillId="0" borderId="10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4" fontId="4" fillId="3" borderId="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4" fontId="7" fillId="3" borderId="2" xfId="0" applyNumberFormat="1" applyFont="1" applyFill="1" applyBorder="1"/>
    <xf numFmtId="0" fontId="7" fillId="3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44" fontId="7" fillId="3" borderId="0" xfId="0" applyNumberFormat="1" applyFont="1" applyFill="1" applyBorder="1"/>
    <xf numFmtId="0" fontId="7" fillId="3" borderId="0" xfId="0" applyFont="1" applyFill="1" applyBorder="1" applyAlignment="1">
      <alignment horizontal="center"/>
    </xf>
    <xf numFmtId="0" fontId="7" fillId="0" borderId="0" xfId="0" applyFont="1"/>
    <xf numFmtId="0" fontId="7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4" fillId="0" borderId="0" xfId="0" applyFont="1" applyBorder="1"/>
    <xf numFmtId="44" fontId="4" fillId="0" borderId="0" xfId="0" applyNumberFormat="1" applyFont="1" applyBorder="1"/>
    <xf numFmtId="44" fontId="4" fillId="0" borderId="0" xfId="0" applyNumberFormat="1" applyFont="1" applyFill="1" applyBorder="1"/>
    <xf numFmtId="0" fontId="4" fillId="0" borderId="2" xfId="0" applyFont="1" applyBorder="1" applyAlignment="1">
      <alignment horizontal="center" wrapText="1"/>
    </xf>
    <xf numFmtId="49" fontId="4" fillId="0" borderId="0" xfId="0" applyNumberFormat="1" applyFont="1"/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Fill="1"/>
    <xf numFmtId="0" fontId="4" fillId="0" borderId="0" xfId="0" applyNumberFormat="1" applyFont="1" applyFill="1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left"/>
    </xf>
    <xf numFmtId="166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7" fillId="0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justify"/>
    </xf>
    <xf numFmtId="0" fontId="3" fillId="7" borderId="2" xfId="0" applyFont="1" applyFill="1" applyBorder="1"/>
    <xf numFmtId="164" fontId="0" fillId="0" borderId="2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/>
    <xf numFmtId="0" fontId="0" fillId="0" borderId="2" xfId="0" applyFont="1" applyFill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/>
    <xf numFmtId="0" fontId="0" fillId="0" borderId="15" xfId="0" applyFont="1" applyBorder="1"/>
    <xf numFmtId="0" fontId="0" fillId="0" borderId="13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right"/>
    </xf>
    <xf numFmtId="44" fontId="4" fillId="3" borderId="2" xfId="0" applyNumberFormat="1" applyFont="1" applyFill="1" applyBorder="1" applyAlignment="1">
      <alignment horizontal="right"/>
    </xf>
    <xf numFmtId="44" fontId="7" fillId="3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165" fontId="0" fillId="0" borderId="2" xfId="1" applyFont="1" applyBorder="1"/>
    <xf numFmtId="0" fontId="0" fillId="7" borderId="2" xfId="0" applyFill="1" applyBorder="1"/>
    <xf numFmtId="164" fontId="0" fillId="9" borderId="2" xfId="0" applyNumberForma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justify"/>
    </xf>
    <xf numFmtId="0" fontId="0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9" fillId="0" borderId="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"/>
  <sheetViews>
    <sheetView tabSelected="1" topLeftCell="A97" zoomScale="70" zoomScaleNormal="70" zoomScalePageLayoutView="20" workbookViewId="0">
      <selection activeCell="I114" sqref="I114"/>
    </sheetView>
  </sheetViews>
  <sheetFormatPr baseColWidth="10" defaultRowHeight="15" x14ac:dyDescent="0.25"/>
  <cols>
    <col min="1" max="1" width="4.42578125" style="2" customWidth="1"/>
    <col min="2" max="2" width="42" style="1" customWidth="1"/>
    <col min="3" max="6" width="20.7109375" style="1" customWidth="1"/>
    <col min="7" max="7" width="13.28515625" style="1" customWidth="1"/>
    <col min="8" max="8" width="14" style="1" customWidth="1"/>
    <col min="9" max="9" width="13.42578125" style="1" customWidth="1"/>
    <col min="10" max="10" width="12.85546875" style="1" bestFit="1" customWidth="1"/>
    <col min="11" max="256" width="11.42578125" style="1"/>
    <col min="257" max="257" width="3.42578125" style="1" customWidth="1"/>
    <col min="258" max="258" width="24.85546875" style="1" customWidth="1"/>
    <col min="259" max="259" width="18.7109375" style="1" customWidth="1"/>
    <col min="260" max="260" width="20.85546875" style="1" customWidth="1"/>
    <col min="261" max="261" width="14" style="1" customWidth="1"/>
    <col min="262" max="262" width="17.7109375" style="1" customWidth="1"/>
    <col min="263" max="263" width="12.42578125" style="1" customWidth="1"/>
    <col min="264" max="264" width="12.28515625" style="1" customWidth="1"/>
    <col min="265" max="265" width="13.42578125" style="1" customWidth="1"/>
    <col min="266" max="266" width="12.85546875" style="1" bestFit="1" customWidth="1"/>
    <col min="267" max="512" width="11.42578125" style="1"/>
    <col min="513" max="513" width="3.42578125" style="1" customWidth="1"/>
    <col min="514" max="514" width="24.85546875" style="1" customWidth="1"/>
    <col min="515" max="515" width="18.7109375" style="1" customWidth="1"/>
    <col min="516" max="516" width="20.85546875" style="1" customWidth="1"/>
    <col min="517" max="517" width="14" style="1" customWidth="1"/>
    <col min="518" max="518" width="17.7109375" style="1" customWidth="1"/>
    <col min="519" max="519" width="12.42578125" style="1" customWidth="1"/>
    <col min="520" max="520" width="12.28515625" style="1" customWidth="1"/>
    <col min="521" max="521" width="13.42578125" style="1" customWidth="1"/>
    <col min="522" max="522" width="12.85546875" style="1" bestFit="1" customWidth="1"/>
    <col min="523" max="768" width="11.42578125" style="1"/>
    <col min="769" max="769" width="3.42578125" style="1" customWidth="1"/>
    <col min="770" max="770" width="24.85546875" style="1" customWidth="1"/>
    <col min="771" max="771" width="18.7109375" style="1" customWidth="1"/>
    <col min="772" max="772" width="20.85546875" style="1" customWidth="1"/>
    <col min="773" max="773" width="14" style="1" customWidth="1"/>
    <col min="774" max="774" width="17.7109375" style="1" customWidth="1"/>
    <col min="775" max="775" width="12.42578125" style="1" customWidth="1"/>
    <col min="776" max="776" width="12.28515625" style="1" customWidth="1"/>
    <col min="777" max="777" width="13.42578125" style="1" customWidth="1"/>
    <col min="778" max="778" width="12.85546875" style="1" bestFit="1" customWidth="1"/>
    <col min="779" max="1024" width="11.42578125" style="1"/>
    <col min="1025" max="1025" width="3.42578125" style="1" customWidth="1"/>
    <col min="1026" max="1026" width="24.85546875" style="1" customWidth="1"/>
    <col min="1027" max="1027" width="18.7109375" style="1" customWidth="1"/>
    <col min="1028" max="1028" width="20.85546875" style="1" customWidth="1"/>
    <col min="1029" max="1029" width="14" style="1" customWidth="1"/>
    <col min="1030" max="1030" width="17.7109375" style="1" customWidth="1"/>
    <col min="1031" max="1031" width="12.42578125" style="1" customWidth="1"/>
    <col min="1032" max="1032" width="12.28515625" style="1" customWidth="1"/>
    <col min="1033" max="1033" width="13.42578125" style="1" customWidth="1"/>
    <col min="1034" max="1034" width="12.85546875" style="1" bestFit="1" customWidth="1"/>
    <col min="1035" max="1280" width="11.42578125" style="1"/>
    <col min="1281" max="1281" width="3.42578125" style="1" customWidth="1"/>
    <col min="1282" max="1282" width="24.85546875" style="1" customWidth="1"/>
    <col min="1283" max="1283" width="18.7109375" style="1" customWidth="1"/>
    <col min="1284" max="1284" width="20.85546875" style="1" customWidth="1"/>
    <col min="1285" max="1285" width="14" style="1" customWidth="1"/>
    <col min="1286" max="1286" width="17.7109375" style="1" customWidth="1"/>
    <col min="1287" max="1287" width="12.42578125" style="1" customWidth="1"/>
    <col min="1288" max="1288" width="12.28515625" style="1" customWidth="1"/>
    <col min="1289" max="1289" width="13.42578125" style="1" customWidth="1"/>
    <col min="1290" max="1290" width="12.85546875" style="1" bestFit="1" customWidth="1"/>
    <col min="1291" max="1536" width="11.42578125" style="1"/>
    <col min="1537" max="1537" width="3.42578125" style="1" customWidth="1"/>
    <col min="1538" max="1538" width="24.85546875" style="1" customWidth="1"/>
    <col min="1539" max="1539" width="18.7109375" style="1" customWidth="1"/>
    <col min="1540" max="1540" width="20.85546875" style="1" customWidth="1"/>
    <col min="1541" max="1541" width="14" style="1" customWidth="1"/>
    <col min="1542" max="1542" width="17.7109375" style="1" customWidth="1"/>
    <col min="1543" max="1543" width="12.42578125" style="1" customWidth="1"/>
    <col min="1544" max="1544" width="12.28515625" style="1" customWidth="1"/>
    <col min="1545" max="1545" width="13.42578125" style="1" customWidth="1"/>
    <col min="1546" max="1546" width="12.85546875" style="1" bestFit="1" customWidth="1"/>
    <col min="1547" max="1792" width="11.42578125" style="1"/>
    <col min="1793" max="1793" width="3.42578125" style="1" customWidth="1"/>
    <col min="1794" max="1794" width="24.85546875" style="1" customWidth="1"/>
    <col min="1795" max="1795" width="18.7109375" style="1" customWidth="1"/>
    <col min="1796" max="1796" width="20.85546875" style="1" customWidth="1"/>
    <col min="1797" max="1797" width="14" style="1" customWidth="1"/>
    <col min="1798" max="1798" width="17.7109375" style="1" customWidth="1"/>
    <col min="1799" max="1799" width="12.42578125" style="1" customWidth="1"/>
    <col min="1800" max="1800" width="12.28515625" style="1" customWidth="1"/>
    <col min="1801" max="1801" width="13.42578125" style="1" customWidth="1"/>
    <col min="1802" max="1802" width="12.85546875" style="1" bestFit="1" customWidth="1"/>
    <col min="1803" max="2048" width="11.42578125" style="1"/>
    <col min="2049" max="2049" width="3.42578125" style="1" customWidth="1"/>
    <col min="2050" max="2050" width="24.85546875" style="1" customWidth="1"/>
    <col min="2051" max="2051" width="18.7109375" style="1" customWidth="1"/>
    <col min="2052" max="2052" width="20.85546875" style="1" customWidth="1"/>
    <col min="2053" max="2053" width="14" style="1" customWidth="1"/>
    <col min="2054" max="2054" width="17.7109375" style="1" customWidth="1"/>
    <col min="2055" max="2055" width="12.42578125" style="1" customWidth="1"/>
    <col min="2056" max="2056" width="12.28515625" style="1" customWidth="1"/>
    <col min="2057" max="2057" width="13.42578125" style="1" customWidth="1"/>
    <col min="2058" max="2058" width="12.85546875" style="1" bestFit="1" customWidth="1"/>
    <col min="2059" max="2304" width="11.42578125" style="1"/>
    <col min="2305" max="2305" width="3.42578125" style="1" customWidth="1"/>
    <col min="2306" max="2306" width="24.85546875" style="1" customWidth="1"/>
    <col min="2307" max="2307" width="18.7109375" style="1" customWidth="1"/>
    <col min="2308" max="2308" width="20.85546875" style="1" customWidth="1"/>
    <col min="2309" max="2309" width="14" style="1" customWidth="1"/>
    <col min="2310" max="2310" width="17.7109375" style="1" customWidth="1"/>
    <col min="2311" max="2311" width="12.42578125" style="1" customWidth="1"/>
    <col min="2312" max="2312" width="12.28515625" style="1" customWidth="1"/>
    <col min="2313" max="2313" width="13.42578125" style="1" customWidth="1"/>
    <col min="2314" max="2314" width="12.85546875" style="1" bestFit="1" customWidth="1"/>
    <col min="2315" max="2560" width="11.42578125" style="1"/>
    <col min="2561" max="2561" width="3.42578125" style="1" customWidth="1"/>
    <col min="2562" max="2562" width="24.85546875" style="1" customWidth="1"/>
    <col min="2563" max="2563" width="18.7109375" style="1" customWidth="1"/>
    <col min="2564" max="2564" width="20.85546875" style="1" customWidth="1"/>
    <col min="2565" max="2565" width="14" style="1" customWidth="1"/>
    <col min="2566" max="2566" width="17.7109375" style="1" customWidth="1"/>
    <col min="2567" max="2567" width="12.42578125" style="1" customWidth="1"/>
    <col min="2568" max="2568" width="12.28515625" style="1" customWidth="1"/>
    <col min="2569" max="2569" width="13.42578125" style="1" customWidth="1"/>
    <col min="2570" max="2570" width="12.85546875" style="1" bestFit="1" customWidth="1"/>
    <col min="2571" max="2816" width="11.42578125" style="1"/>
    <col min="2817" max="2817" width="3.42578125" style="1" customWidth="1"/>
    <col min="2818" max="2818" width="24.85546875" style="1" customWidth="1"/>
    <col min="2819" max="2819" width="18.7109375" style="1" customWidth="1"/>
    <col min="2820" max="2820" width="20.85546875" style="1" customWidth="1"/>
    <col min="2821" max="2821" width="14" style="1" customWidth="1"/>
    <col min="2822" max="2822" width="17.7109375" style="1" customWidth="1"/>
    <col min="2823" max="2823" width="12.42578125" style="1" customWidth="1"/>
    <col min="2824" max="2824" width="12.28515625" style="1" customWidth="1"/>
    <col min="2825" max="2825" width="13.42578125" style="1" customWidth="1"/>
    <col min="2826" max="2826" width="12.85546875" style="1" bestFit="1" customWidth="1"/>
    <col min="2827" max="3072" width="11.42578125" style="1"/>
    <col min="3073" max="3073" width="3.42578125" style="1" customWidth="1"/>
    <col min="3074" max="3074" width="24.85546875" style="1" customWidth="1"/>
    <col min="3075" max="3075" width="18.7109375" style="1" customWidth="1"/>
    <col min="3076" max="3076" width="20.85546875" style="1" customWidth="1"/>
    <col min="3077" max="3077" width="14" style="1" customWidth="1"/>
    <col min="3078" max="3078" width="17.7109375" style="1" customWidth="1"/>
    <col min="3079" max="3079" width="12.42578125" style="1" customWidth="1"/>
    <col min="3080" max="3080" width="12.28515625" style="1" customWidth="1"/>
    <col min="3081" max="3081" width="13.42578125" style="1" customWidth="1"/>
    <col min="3082" max="3082" width="12.85546875" style="1" bestFit="1" customWidth="1"/>
    <col min="3083" max="3328" width="11.42578125" style="1"/>
    <col min="3329" max="3329" width="3.42578125" style="1" customWidth="1"/>
    <col min="3330" max="3330" width="24.85546875" style="1" customWidth="1"/>
    <col min="3331" max="3331" width="18.7109375" style="1" customWidth="1"/>
    <col min="3332" max="3332" width="20.85546875" style="1" customWidth="1"/>
    <col min="3333" max="3333" width="14" style="1" customWidth="1"/>
    <col min="3334" max="3334" width="17.7109375" style="1" customWidth="1"/>
    <col min="3335" max="3335" width="12.42578125" style="1" customWidth="1"/>
    <col min="3336" max="3336" width="12.28515625" style="1" customWidth="1"/>
    <col min="3337" max="3337" width="13.42578125" style="1" customWidth="1"/>
    <col min="3338" max="3338" width="12.85546875" style="1" bestFit="1" customWidth="1"/>
    <col min="3339" max="3584" width="11.42578125" style="1"/>
    <col min="3585" max="3585" width="3.42578125" style="1" customWidth="1"/>
    <col min="3586" max="3586" width="24.85546875" style="1" customWidth="1"/>
    <col min="3587" max="3587" width="18.7109375" style="1" customWidth="1"/>
    <col min="3588" max="3588" width="20.85546875" style="1" customWidth="1"/>
    <col min="3589" max="3589" width="14" style="1" customWidth="1"/>
    <col min="3590" max="3590" width="17.7109375" style="1" customWidth="1"/>
    <col min="3591" max="3591" width="12.42578125" style="1" customWidth="1"/>
    <col min="3592" max="3592" width="12.28515625" style="1" customWidth="1"/>
    <col min="3593" max="3593" width="13.42578125" style="1" customWidth="1"/>
    <col min="3594" max="3594" width="12.85546875" style="1" bestFit="1" customWidth="1"/>
    <col min="3595" max="3840" width="11.42578125" style="1"/>
    <col min="3841" max="3841" width="3.42578125" style="1" customWidth="1"/>
    <col min="3842" max="3842" width="24.85546875" style="1" customWidth="1"/>
    <col min="3843" max="3843" width="18.7109375" style="1" customWidth="1"/>
    <col min="3844" max="3844" width="20.85546875" style="1" customWidth="1"/>
    <col min="3845" max="3845" width="14" style="1" customWidth="1"/>
    <col min="3846" max="3846" width="17.7109375" style="1" customWidth="1"/>
    <col min="3847" max="3847" width="12.42578125" style="1" customWidth="1"/>
    <col min="3848" max="3848" width="12.28515625" style="1" customWidth="1"/>
    <col min="3849" max="3849" width="13.42578125" style="1" customWidth="1"/>
    <col min="3850" max="3850" width="12.85546875" style="1" bestFit="1" customWidth="1"/>
    <col min="3851" max="4096" width="11.42578125" style="1"/>
    <col min="4097" max="4097" width="3.42578125" style="1" customWidth="1"/>
    <col min="4098" max="4098" width="24.85546875" style="1" customWidth="1"/>
    <col min="4099" max="4099" width="18.7109375" style="1" customWidth="1"/>
    <col min="4100" max="4100" width="20.85546875" style="1" customWidth="1"/>
    <col min="4101" max="4101" width="14" style="1" customWidth="1"/>
    <col min="4102" max="4102" width="17.7109375" style="1" customWidth="1"/>
    <col min="4103" max="4103" width="12.42578125" style="1" customWidth="1"/>
    <col min="4104" max="4104" width="12.28515625" style="1" customWidth="1"/>
    <col min="4105" max="4105" width="13.42578125" style="1" customWidth="1"/>
    <col min="4106" max="4106" width="12.85546875" style="1" bestFit="1" customWidth="1"/>
    <col min="4107" max="4352" width="11.42578125" style="1"/>
    <col min="4353" max="4353" width="3.42578125" style="1" customWidth="1"/>
    <col min="4354" max="4354" width="24.85546875" style="1" customWidth="1"/>
    <col min="4355" max="4355" width="18.7109375" style="1" customWidth="1"/>
    <col min="4356" max="4356" width="20.85546875" style="1" customWidth="1"/>
    <col min="4357" max="4357" width="14" style="1" customWidth="1"/>
    <col min="4358" max="4358" width="17.7109375" style="1" customWidth="1"/>
    <col min="4359" max="4359" width="12.42578125" style="1" customWidth="1"/>
    <col min="4360" max="4360" width="12.28515625" style="1" customWidth="1"/>
    <col min="4361" max="4361" width="13.42578125" style="1" customWidth="1"/>
    <col min="4362" max="4362" width="12.85546875" style="1" bestFit="1" customWidth="1"/>
    <col min="4363" max="4608" width="11.42578125" style="1"/>
    <col min="4609" max="4609" width="3.42578125" style="1" customWidth="1"/>
    <col min="4610" max="4610" width="24.85546875" style="1" customWidth="1"/>
    <col min="4611" max="4611" width="18.7109375" style="1" customWidth="1"/>
    <col min="4612" max="4612" width="20.85546875" style="1" customWidth="1"/>
    <col min="4613" max="4613" width="14" style="1" customWidth="1"/>
    <col min="4614" max="4614" width="17.7109375" style="1" customWidth="1"/>
    <col min="4615" max="4615" width="12.42578125" style="1" customWidth="1"/>
    <col min="4616" max="4616" width="12.28515625" style="1" customWidth="1"/>
    <col min="4617" max="4617" width="13.42578125" style="1" customWidth="1"/>
    <col min="4618" max="4618" width="12.85546875" style="1" bestFit="1" customWidth="1"/>
    <col min="4619" max="4864" width="11.42578125" style="1"/>
    <col min="4865" max="4865" width="3.42578125" style="1" customWidth="1"/>
    <col min="4866" max="4866" width="24.85546875" style="1" customWidth="1"/>
    <col min="4867" max="4867" width="18.7109375" style="1" customWidth="1"/>
    <col min="4868" max="4868" width="20.85546875" style="1" customWidth="1"/>
    <col min="4869" max="4869" width="14" style="1" customWidth="1"/>
    <col min="4870" max="4870" width="17.7109375" style="1" customWidth="1"/>
    <col min="4871" max="4871" width="12.42578125" style="1" customWidth="1"/>
    <col min="4872" max="4872" width="12.28515625" style="1" customWidth="1"/>
    <col min="4873" max="4873" width="13.42578125" style="1" customWidth="1"/>
    <col min="4874" max="4874" width="12.85546875" style="1" bestFit="1" customWidth="1"/>
    <col min="4875" max="5120" width="11.42578125" style="1"/>
    <col min="5121" max="5121" width="3.42578125" style="1" customWidth="1"/>
    <col min="5122" max="5122" width="24.85546875" style="1" customWidth="1"/>
    <col min="5123" max="5123" width="18.7109375" style="1" customWidth="1"/>
    <col min="5124" max="5124" width="20.85546875" style="1" customWidth="1"/>
    <col min="5125" max="5125" width="14" style="1" customWidth="1"/>
    <col min="5126" max="5126" width="17.7109375" style="1" customWidth="1"/>
    <col min="5127" max="5127" width="12.42578125" style="1" customWidth="1"/>
    <col min="5128" max="5128" width="12.28515625" style="1" customWidth="1"/>
    <col min="5129" max="5129" width="13.42578125" style="1" customWidth="1"/>
    <col min="5130" max="5130" width="12.85546875" style="1" bestFit="1" customWidth="1"/>
    <col min="5131" max="5376" width="11.42578125" style="1"/>
    <col min="5377" max="5377" width="3.42578125" style="1" customWidth="1"/>
    <col min="5378" max="5378" width="24.85546875" style="1" customWidth="1"/>
    <col min="5379" max="5379" width="18.7109375" style="1" customWidth="1"/>
    <col min="5380" max="5380" width="20.85546875" style="1" customWidth="1"/>
    <col min="5381" max="5381" width="14" style="1" customWidth="1"/>
    <col min="5382" max="5382" width="17.7109375" style="1" customWidth="1"/>
    <col min="5383" max="5383" width="12.42578125" style="1" customWidth="1"/>
    <col min="5384" max="5384" width="12.28515625" style="1" customWidth="1"/>
    <col min="5385" max="5385" width="13.42578125" style="1" customWidth="1"/>
    <col min="5386" max="5386" width="12.85546875" style="1" bestFit="1" customWidth="1"/>
    <col min="5387" max="5632" width="11.42578125" style="1"/>
    <col min="5633" max="5633" width="3.42578125" style="1" customWidth="1"/>
    <col min="5634" max="5634" width="24.85546875" style="1" customWidth="1"/>
    <col min="5635" max="5635" width="18.7109375" style="1" customWidth="1"/>
    <col min="5636" max="5636" width="20.85546875" style="1" customWidth="1"/>
    <col min="5637" max="5637" width="14" style="1" customWidth="1"/>
    <col min="5638" max="5638" width="17.7109375" style="1" customWidth="1"/>
    <col min="5639" max="5639" width="12.42578125" style="1" customWidth="1"/>
    <col min="5640" max="5640" width="12.28515625" style="1" customWidth="1"/>
    <col min="5641" max="5641" width="13.42578125" style="1" customWidth="1"/>
    <col min="5642" max="5642" width="12.85546875" style="1" bestFit="1" customWidth="1"/>
    <col min="5643" max="5888" width="11.42578125" style="1"/>
    <col min="5889" max="5889" width="3.42578125" style="1" customWidth="1"/>
    <col min="5890" max="5890" width="24.85546875" style="1" customWidth="1"/>
    <col min="5891" max="5891" width="18.7109375" style="1" customWidth="1"/>
    <col min="5892" max="5892" width="20.85546875" style="1" customWidth="1"/>
    <col min="5893" max="5893" width="14" style="1" customWidth="1"/>
    <col min="5894" max="5894" width="17.7109375" style="1" customWidth="1"/>
    <col min="5895" max="5895" width="12.42578125" style="1" customWidth="1"/>
    <col min="5896" max="5896" width="12.28515625" style="1" customWidth="1"/>
    <col min="5897" max="5897" width="13.42578125" style="1" customWidth="1"/>
    <col min="5898" max="5898" width="12.85546875" style="1" bestFit="1" customWidth="1"/>
    <col min="5899" max="6144" width="11.42578125" style="1"/>
    <col min="6145" max="6145" width="3.42578125" style="1" customWidth="1"/>
    <col min="6146" max="6146" width="24.85546875" style="1" customWidth="1"/>
    <col min="6147" max="6147" width="18.7109375" style="1" customWidth="1"/>
    <col min="6148" max="6148" width="20.85546875" style="1" customWidth="1"/>
    <col min="6149" max="6149" width="14" style="1" customWidth="1"/>
    <col min="6150" max="6150" width="17.7109375" style="1" customWidth="1"/>
    <col min="6151" max="6151" width="12.42578125" style="1" customWidth="1"/>
    <col min="6152" max="6152" width="12.28515625" style="1" customWidth="1"/>
    <col min="6153" max="6153" width="13.42578125" style="1" customWidth="1"/>
    <col min="6154" max="6154" width="12.85546875" style="1" bestFit="1" customWidth="1"/>
    <col min="6155" max="6400" width="11.42578125" style="1"/>
    <col min="6401" max="6401" width="3.42578125" style="1" customWidth="1"/>
    <col min="6402" max="6402" width="24.85546875" style="1" customWidth="1"/>
    <col min="6403" max="6403" width="18.7109375" style="1" customWidth="1"/>
    <col min="6404" max="6404" width="20.85546875" style="1" customWidth="1"/>
    <col min="6405" max="6405" width="14" style="1" customWidth="1"/>
    <col min="6406" max="6406" width="17.7109375" style="1" customWidth="1"/>
    <col min="6407" max="6407" width="12.42578125" style="1" customWidth="1"/>
    <col min="6408" max="6408" width="12.28515625" style="1" customWidth="1"/>
    <col min="6409" max="6409" width="13.42578125" style="1" customWidth="1"/>
    <col min="6410" max="6410" width="12.85546875" style="1" bestFit="1" customWidth="1"/>
    <col min="6411" max="6656" width="11.42578125" style="1"/>
    <col min="6657" max="6657" width="3.42578125" style="1" customWidth="1"/>
    <col min="6658" max="6658" width="24.85546875" style="1" customWidth="1"/>
    <col min="6659" max="6659" width="18.7109375" style="1" customWidth="1"/>
    <col min="6660" max="6660" width="20.85546875" style="1" customWidth="1"/>
    <col min="6661" max="6661" width="14" style="1" customWidth="1"/>
    <col min="6662" max="6662" width="17.7109375" style="1" customWidth="1"/>
    <col min="6663" max="6663" width="12.42578125" style="1" customWidth="1"/>
    <col min="6664" max="6664" width="12.28515625" style="1" customWidth="1"/>
    <col min="6665" max="6665" width="13.42578125" style="1" customWidth="1"/>
    <col min="6666" max="6666" width="12.85546875" style="1" bestFit="1" customWidth="1"/>
    <col min="6667" max="6912" width="11.42578125" style="1"/>
    <col min="6913" max="6913" width="3.42578125" style="1" customWidth="1"/>
    <col min="6914" max="6914" width="24.85546875" style="1" customWidth="1"/>
    <col min="6915" max="6915" width="18.7109375" style="1" customWidth="1"/>
    <col min="6916" max="6916" width="20.85546875" style="1" customWidth="1"/>
    <col min="6917" max="6917" width="14" style="1" customWidth="1"/>
    <col min="6918" max="6918" width="17.7109375" style="1" customWidth="1"/>
    <col min="6919" max="6919" width="12.42578125" style="1" customWidth="1"/>
    <col min="6920" max="6920" width="12.28515625" style="1" customWidth="1"/>
    <col min="6921" max="6921" width="13.42578125" style="1" customWidth="1"/>
    <col min="6922" max="6922" width="12.85546875" style="1" bestFit="1" customWidth="1"/>
    <col min="6923" max="7168" width="11.42578125" style="1"/>
    <col min="7169" max="7169" width="3.42578125" style="1" customWidth="1"/>
    <col min="7170" max="7170" width="24.85546875" style="1" customWidth="1"/>
    <col min="7171" max="7171" width="18.7109375" style="1" customWidth="1"/>
    <col min="7172" max="7172" width="20.85546875" style="1" customWidth="1"/>
    <col min="7173" max="7173" width="14" style="1" customWidth="1"/>
    <col min="7174" max="7174" width="17.7109375" style="1" customWidth="1"/>
    <col min="7175" max="7175" width="12.42578125" style="1" customWidth="1"/>
    <col min="7176" max="7176" width="12.28515625" style="1" customWidth="1"/>
    <col min="7177" max="7177" width="13.42578125" style="1" customWidth="1"/>
    <col min="7178" max="7178" width="12.85546875" style="1" bestFit="1" customWidth="1"/>
    <col min="7179" max="7424" width="11.42578125" style="1"/>
    <col min="7425" max="7425" width="3.42578125" style="1" customWidth="1"/>
    <col min="7426" max="7426" width="24.85546875" style="1" customWidth="1"/>
    <col min="7427" max="7427" width="18.7109375" style="1" customWidth="1"/>
    <col min="7428" max="7428" width="20.85546875" style="1" customWidth="1"/>
    <col min="7429" max="7429" width="14" style="1" customWidth="1"/>
    <col min="7430" max="7430" width="17.7109375" style="1" customWidth="1"/>
    <col min="7431" max="7431" width="12.42578125" style="1" customWidth="1"/>
    <col min="7432" max="7432" width="12.28515625" style="1" customWidth="1"/>
    <col min="7433" max="7433" width="13.42578125" style="1" customWidth="1"/>
    <col min="7434" max="7434" width="12.85546875" style="1" bestFit="1" customWidth="1"/>
    <col min="7435" max="7680" width="11.42578125" style="1"/>
    <col min="7681" max="7681" width="3.42578125" style="1" customWidth="1"/>
    <col min="7682" max="7682" width="24.85546875" style="1" customWidth="1"/>
    <col min="7683" max="7683" width="18.7109375" style="1" customWidth="1"/>
    <col min="7684" max="7684" width="20.85546875" style="1" customWidth="1"/>
    <col min="7685" max="7685" width="14" style="1" customWidth="1"/>
    <col min="7686" max="7686" width="17.7109375" style="1" customWidth="1"/>
    <col min="7687" max="7687" width="12.42578125" style="1" customWidth="1"/>
    <col min="7688" max="7688" width="12.28515625" style="1" customWidth="1"/>
    <col min="7689" max="7689" width="13.42578125" style="1" customWidth="1"/>
    <col min="7690" max="7690" width="12.85546875" style="1" bestFit="1" customWidth="1"/>
    <col min="7691" max="7936" width="11.42578125" style="1"/>
    <col min="7937" max="7937" width="3.42578125" style="1" customWidth="1"/>
    <col min="7938" max="7938" width="24.85546875" style="1" customWidth="1"/>
    <col min="7939" max="7939" width="18.7109375" style="1" customWidth="1"/>
    <col min="7940" max="7940" width="20.85546875" style="1" customWidth="1"/>
    <col min="7941" max="7941" width="14" style="1" customWidth="1"/>
    <col min="7942" max="7942" width="17.7109375" style="1" customWidth="1"/>
    <col min="7943" max="7943" width="12.42578125" style="1" customWidth="1"/>
    <col min="7944" max="7944" width="12.28515625" style="1" customWidth="1"/>
    <col min="7945" max="7945" width="13.42578125" style="1" customWidth="1"/>
    <col min="7946" max="7946" width="12.85546875" style="1" bestFit="1" customWidth="1"/>
    <col min="7947" max="8192" width="11.42578125" style="1"/>
    <col min="8193" max="8193" width="3.42578125" style="1" customWidth="1"/>
    <col min="8194" max="8194" width="24.85546875" style="1" customWidth="1"/>
    <col min="8195" max="8195" width="18.7109375" style="1" customWidth="1"/>
    <col min="8196" max="8196" width="20.85546875" style="1" customWidth="1"/>
    <col min="8197" max="8197" width="14" style="1" customWidth="1"/>
    <col min="8198" max="8198" width="17.7109375" style="1" customWidth="1"/>
    <col min="8199" max="8199" width="12.42578125" style="1" customWidth="1"/>
    <col min="8200" max="8200" width="12.28515625" style="1" customWidth="1"/>
    <col min="8201" max="8201" width="13.42578125" style="1" customWidth="1"/>
    <col min="8202" max="8202" width="12.85546875" style="1" bestFit="1" customWidth="1"/>
    <col min="8203" max="8448" width="11.42578125" style="1"/>
    <col min="8449" max="8449" width="3.42578125" style="1" customWidth="1"/>
    <col min="8450" max="8450" width="24.85546875" style="1" customWidth="1"/>
    <col min="8451" max="8451" width="18.7109375" style="1" customWidth="1"/>
    <col min="8452" max="8452" width="20.85546875" style="1" customWidth="1"/>
    <col min="8453" max="8453" width="14" style="1" customWidth="1"/>
    <col min="8454" max="8454" width="17.7109375" style="1" customWidth="1"/>
    <col min="8455" max="8455" width="12.42578125" style="1" customWidth="1"/>
    <col min="8456" max="8456" width="12.28515625" style="1" customWidth="1"/>
    <col min="8457" max="8457" width="13.42578125" style="1" customWidth="1"/>
    <col min="8458" max="8458" width="12.85546875" style="1" bestFit="1" customWidth="1"/>
    <col min="8459" max="8704" width="11.42578125" style="1"/>
    <col min="8705" max="8705" width="3.42578125" style="1" customWidth="1"/>
    <col min="8706" max="8706" width="24.85546875" style="1" customWidth="1"/>
    <col min="8707" max="8707" width="18.7109375" style="1" customWidth="1"/>
    <col min="8708" max="8708" width="20.85546875" style="1" customWidth="1"/>
    <col min="8709" max="8709" width="14" style="1" customWidth="1"/>
    <col min="8710" max="8710" width="17.7109375" style="1" customWidth="1"/>
    <col min="8711" max="8711" width="12.42578125" style="1" customWidth="1"/>
    <col min="8712" max="8712" width="12.28515625" style="1" customWidth="1"/>
    <col min="8713" max="8713" width="13.42578125" style="1" customWidth="1"/>
    <col min="8714" max="8714" width="12.85546875" style="1" bestFit="1" customWidth="1"/>
    <col min="8715" max="8960" width="11.42578125" style="1"/>
    <col min="8961" max="8961" width="3.42578125" style="1" customWidth="1"/>
    <col min="8962" max="8962" width="24.85546875" style="1" customWidth="1"/>
    <col min="8963" max="8963" width="18.7109375" style="1" customWidth="1"/>
    <col min="8964" max="8964" width="20.85546875" style="1" customWidth="1"/>
    <col min="8965" max="8965" width="14" style="1" customWidth="1"/>
    <col min="8966" max="8966" width="17.7109375" style="1" customWidth="1"/>
    <col min="8967" max="8967" width="12.42578125" style="1" customWidth="1"/>
    <col min="8968" max="8968" width="12.28515625" style="1" customWidth="1"/>
    <col min="8969" max="8969" width="13.42578125" style="1" customWidth="1"/>
    <col min="8970" max="8970" width="12.85546875" style="1" bestFit="1" customWidth="1"/>
    <col min="8971" max="9216" width="11.42578125" style="1"/>
    <col min="9217" max="9217" width="3.42578125" style="1" customWidth="1"/>
    <col min="9218" max="9218" width="24.85546875" style="1" customWidth="1"/>
    <col min="9219" max="9219" width="18.7109375" style="1" customWidth="1"/>
    <col min="9220" max="9220" width="20.85546875" style="1" customWidth="1"/>
    <col min="9221" max="9221" width="14" style="1" customWidth="1"/>
    <col min="9222" max="9222" width="17.7109375" style="1" customWidth="1"/>
    <col min="9223" max="9223" width="12.42578125" style="1" customWidth="1"/>
    <col min="9224" max="9224" width="12.28515625" style="1" customWidth="1"/>
    <col min="9225" max="9225" width="13.42578125" style="1" customWidth="1"/>
    <col min="9226" max="9226" width="12.85546875" style="1" bestFit="1" customWidth="1"/>
    <col min="9227" max="9472" width="11.42578125" style="1"/>
    <col min="9473" max="9473" width="3.42578125" style="1" customWidth="1"/>
    <col min="9474" max="9474" width="24.85546875" style="1" customWidth="1"/>
    <col min="9475" max="9475" width="18.7109375" style="1" customWidth="1"/>
    <col min="9476" max="9476" width="20.85546875" style="1" customWidth="1"/>
    <col min="9477" max="9477" width="14" style="1" customWidth="1"/>
    <col min="9478" max="9478" width="17.7109375" style="1" customWidth="1"/>
    <col min="9479" max="9479" width="12.42578125" style="1" customWidth="1"/>
    <col min="9480" max="9480" width="12.28515625" style="1" customWidth="1"/>
    <col min="9481" max="9481" width="13.42578125" style="1" customWidth="1"/>
    <col min="9482" max="9482" width="12.85546875" style="1" bestFit="1" customWidth="1"/>
    <col min="9483" max="9728" width="11.42578125" style="1"/>
    <col min="9729" max="9729" width="3.42578125" style="1" customWidth="1"/>
    <col min="9730" max="9730" width="24.85546875" style="1" customWidth="1"/>
    <col min="9731" max="9731" width="18.7109375" style="1" customWidth="1"/>
    <col min="9732" max="9732" width="20.85546875" style="1" customWidth="1"/>
    <col min="9733" max="9733" width="14" style="1" customWidth="1"/>
    <col min="9734" max="9734" width="17.7109375" style="1" customWidth="1"/>
    <col min="9735" max="9735" width="12.42578125" style="1" customWidth="1"/>
    <col min="9736" max="9736" width="12.28515625" style="1" customWidth="1"/>
    <col min="9737" max="9737" width="13.42578125" style="1" customWidth="1"/>
    <col min="9738" max="9738" width="12.85546875" style="1" bestFit="1" customWidth="1"/>
    <col min="9739" max="9984" width="11.42578125" style="1"/>
    <col min="9985" max="9985" width="3.42578125" style="1" customWidth="1"/>
    <col min="9986" max="9986" width="24.85546875" style="1" customWidth="1"/>
    <col min="9987" max="9987" width="18.7109375" style="1" customWidth="1"/>
    <col min="9988" max="9988" width="20.85546875" style="1" customWidth="1"/>
    <col min="9989" max="9989" width="14" style="1" customWidth="1"/>
    <col min="9990" max="9990" width="17.7109375" style="1" customWidth="1"/>
    <col min="9991" max="9991" width="12.42578125" style="1" customWidth="1"/>
    <col min="9992" max="9992" width="12.28515625" style="1" customWidth="1"/>
    <col min="9993" max="9993" width="13.42578125" style="1" customWidth="1"/>
    <col min="9994" max="9994" width="12.85546875" style="1" bestFit="1" customWidth="1"/>
    <col min="9995" max="10240" width="11.42578125" style="1"/>
    <col min="10241" max="10241" width="3.42578125" style="1" customWidth="1"/>
    <col min="10242" max="10242" width="24.85546875" style="1" customWidth="1"/>
    <col min="10243" max="10243" width="18.7109375" style="1" customWidth="1"/>
    <col min="10244" max="10244" width="20.85546875" style="1" customWidth="1"/>
    <col min="10245" max="10245" width="14" style="1" customWidth="1"/>
    <col min="10246" max="10246" width="17.7109375" style="1" customWidth="1"/>
    <col min="10247" max="10247" width="12.42578125" style="1" customWidth="1"/>
    <col min="10248" max="10248" width="12.28515625" style="1" customWidth="1"/>
    <col min="10249" max="10249" width="13.42578125" style="1" customWidth="1"/>
    <col min="10250" max="10250" width="12.85546875" style="1" bestFit="1" customWidth="1"/>
    <col min="10251" max="10496" width="11.42578125" style="1"/>
    <col min="10497" max="10497" width="3.42578125" style="1" customWidth="1"/>
    <col min="10498" max="10498" width="24.85546875" style="1" customWidth="1"/>
    <col min="10499" max="10499" width="18.7109375" style="1" customWidth="1"/>
    <col min="10500" max="10500" width="20.85546875" style="1" customWidth="1"/>
    <col min="10501" max="10501" width="14" style="1" customWidth="1"/>
    <col min="10502" max="10502" width="17.7109375" style="1" customWidth="1"/>
    <col min="10503" max="10503" width="12.42578125" style="1" customWidth="1"/>
    <col min="10504" max="10504" width="12.28515625" style="1" customWidth="1"/>
    <col min="10505" max="10505" width="13.42578125" style="1" customWidth="1"/>
    <col min="10506" max="10506" width="12.85546875" style="1" bestFit="1" customWidth="1"/>
    <col min="10507" max="10752" width="11.42578125" style="1"/>
    <col min="10753" max="10753" width="3.42578125" style="1" customWidth="1"/>
    <col min="10754" max="10754" width="24.85546875" style="1" customWidth="1"/>
    <col min="10755" max="10755" width="18.7109375" style="1" customWidth="1"/>
    <col min="10756" max="10756" width="20.85546875" style="1" customWidth="1"/>
    <col min="10757" max="10757" width="14" style="1" customWidth="1"/>
    <col min="10758" max="10758" width="17.7109375" style="1" customWidth="1"/>
    <col min="10759" max="10759" width="12.42578125" style="1" customWidth="1"/>
    <col min="10760" max="10760" width="12.28515625" style="1" customWidth="1"/>
    <col min="10761" max="10761" width="13.42578125" style="1" customWidth="1"/>
    <col min="10762" max="10762" width="12.85546875" style="1" bestFit="1" customWidth="1"/>
    <col min="10763" max="11008" width="11.42578125" style="1"/>
    <col min="11009" max="11009" width="3.42578125" style="1" customWidth="1"/>
    <col min="11010" max="11010" width="24.85546875" style="1" customWidth="1"/>
    <col min="11011" max="11011" width="18.7109375" style="1" customWidth="1"/>
    <col min="11012" max="11012" width="20.85546875" style="1" customWidth="1"/>
    <col min="11013" max="11013" width="14" style="1" customWidth="1"/>
    <col min="11014" max="11014" width="17.7109375" style="1" customWidth="1"/>
    <col min="11015" max="11015" width="12.42578125" style="1" customWidth="1"/>
    <col min="11016" max="11016" width="12.28515625" style="1" customWidth="1"/>
    <col min="11017" max="11017" width="13.42578125" style="1" customWidth="1"/>
    <col min="11018" max="11018" width="12.85546875" style="1" bestFit="1" customWidth="1"/>
    <col min="11019" max="11264" width="11.42578125" style="1"/>
    <col min="11265" max="11265" width="3.42578125" style="1" customWidth="1"/>
    <col min="11266" max="11266" width="24.85546875" style="1" customWidth="1"/>
    <col min="11267" max="11267" width="18.7109375" style="1" customWidth="1"/>
    <col min="11268" max="11268" width="20.85546875" style="1" customWidth="1"/>
    <col min="11269" max="11269" width="14" style="1" customWidth="1"/>
    <col min="11270" max="11270" width="17.7109375" style="1" customWidth="1"/>
    <col min="11271" max="11271" width="12.42578125" style="1" customWidth="1"/>
    <col min="11272" max="11272" width="12.28515625" style="1" customWidth="1"/>
    <col min="11273" max="11273" width="13.42578125" style="1" customWidth="1"/>
    <col min="11274" max="11274" width="12.85546875" style="1" bestFit="1" customWidth="1"/>
    <col min="11275" max="11520" width="11.42578125" style="1"/>
    <col min="11521" max="11521" width="3.42578125" style="1" customWidth="1"/>
    <col min="11522" max="11522" width="24.85546875" style="1" customWidth="1"/>
    <col min="11523" max="11523" width="18.7109375" style="1" customWidth="1"/>
    <col min="11524" max="11524" width="20.85546875" style="1" customWidth="1"/>
    <col min="11525" max="11525" width="14" style="1" customWidth="1"/>
    <col min="11526" max="11526" width="17.7109375" style="1" customWidth="1"/>
    <col min="11527" max="11527" width="12.42578125" style="1" customWidth="1"/>
    <col min="11528" max="11528" width="12.28515625" style="1" customWidth="1"/>
    <col min="11529" max="11529" width="13.42578125" style="1" customWidth="1"/>
    <col min="11530" max="11530" width="12.85546875" style="1" bestFit="1" customWidth="1"/>
    <col min="11531" max="11776" width="11.42578125" style="1"/>
    <col min="11777" max="11777" width="3.42578125" style="1" customWidth="1"/>
    <col min="11778" max="11778" width="24.85546875" style="1" customWidth="1"/>
    <col min="11779" max="11779" width="18.7109375" style="1" customWidth="1"/>
    <col min="11780" max="11780" width="20.85546875" style="1" customWidth="1"/>
    <col min="11781" max="11781" width="14" style="1" customWidth="1"/>
    <col min="11782" max="11782" width="17.7109375" style="1" customWidth="1"/>
    <col min="11783" max="11783" width="12.42578125" style="1" customWidth="1"/>
    <col min="11784" max="11784" width="12.28515625" style="1" customWidth="1"/>
    <col min="11785" max="11785" width="13.42578125" style="1" customWidth="1"/>
    <col min="11786" max="11786" width="12.85546875" style="1" bestFit="1" customWidth="1"/>
    <col min="11787" max="12032" width="11.42578125" style="1"/>
    <col min="12033" max="12033" width="3.42578125" style="1" customWidth="1"/>
    <col min="12034" max="12034" width="24.85546875" style="1" customWidth="1"/>
    <col min="12035" max="12035" width="18.7109375" style="1" customWidth="1"/>
    <col min="12036" max="12036" width="20.85546875" style="1" customWidth="1"/>
    <col min="12037" max="12037" width="14" style="1" customWidth="1"/>
    <col min="12038" max="12038" width="17.7109375" style="1" customWidth="1"/>
    <col min="12039" max="12039" width="12.42578125" style="1" customWidth="1"/>
    <col min="12040" max="12040" width="12.28515625" style="1" customWidth="1"/>
    <col min="12041" max="12041" width="13.42578125" style="1" customWidth="1"/>
    <col min="12042" max="12042" width="12.85546875" style="1" bestFit="1" customWidth="1"/>
    <col min="12043" max="12288" width="11.42578125" style="1"/>
    <col min="12289" max="12289" width="3.42578125" style="1" customWidth="1"/>
    <col min="12290" max="12290" width="24.85546875" style="1" customWidth="1"/>
    <col min="12291" max="12291" width="18.7109375" style="1" customWidth="1"/>
    <col min="12292" max="12292" width="20.85546875" style="1" customWidth="1"/>
    <col min="12293" max="12293" width="14" style="1" customWidth="1"/>
    <col min="12294" max="12294" width="17.7109375" style="1" customWidth="1"/>
    <col min="12295" max="12295" width="12.42578125" style="1" customWidth="1"/>
    <col min="12296" max="12296" width="12.28515625" style="1" customWidth="1"/>
    <col min="12297" max="12297" width="13.42578125" style="1" customWidth="1"/>
    <col min="12298" max="12298" width="12.85546875" style="1" bestFit="1" customWidth="1"/>
    <col min="12299" max="12544" width="11.42578125" style="1"/>
    <col min="12545" max="12545" width="3.42578125" style="1" customWidth="1"/>
    <col min="12546" max="12546" width="24.85546875" style="1" customWidth="1"/>
    <col min="12547" max="12547" width="18.7109375" style="1" customWidth="1"/>
    <col min="12548" max="12548" width="20.85546875" style="1" customWidth="1"/>
    <col min="12549" max="12549" width="14" style="1" customWidth="1"/>
    <col min="12550" max="12550" width="17.7109375" style="1" customWidth="1"/>
    <col min="12551" max="12551" width="12.42578125" style="1" customWidth="1"/>
    <col min="12552" max="12552" width="12.28515625" style="1" customWidth="1"/>
    <col min="12553" max="12553" width="13.42578125" style="1" customWidth="1"/>
    <col min="12554" max="12554" width="12.85546875" style="1" bestFit="1" customWidth="1"/>
    <col min="12555" max="12800" width="11.42578125" style="1"/>
    <col min="12801" max="12801" width="3.42578125" style="1" customWidth="1"/>
    <col min="12802" max="12802" width="24.85546875" style="1" customWidth="1"/>
    <col min="12803" max="12803" width="18.7109375" style="1" customWidth="1"/>
    <col min="12804" max="12804" width="20.85546875" style="1" customWidth="1"/>
    <col min="12805" max="12805" width="14" style="1" customWidth="1"/>
    <col min="12806" max="12806" width="17.7109375" style="1" customWidth="1"/>
    <col min="12807" max="12807" width="12.42578125" style="1" customWidth="1"/>
    <col min="12808" max="12808" width="12.28515625" style="1" customWidth="1"/>
    <col min="12809" max="12809" width="13.42578125" style="1" customWidth="1"/>
    <col min="12810" max="12810" width="12.85546875" style="1" bestFit="1" customWidth="1"/>
    <col min="12811" max="13056" width="11.42578125" style="1"/>
    <col min="13057" max="13057" width="3.42578125" style="1" customWidth="1"/>
    <col min="13058" max="13058" width="24.85546875" style="1" customWidth="1"/>
    <col min="13059" max="13059" width="18.7109375" style="1" customWidth="1"/>
    <col min="13060" max="13060" width="20.85546875" style="1" customWidth="1"/>
    <col min="13061" max="13061" width="14" style="1" customWidth="1"/>
    <col min="13062" max="13062" width="17.7109375" style="1" customWidth="1"/>
    <col min="13063" max="13063" width="12.42578125" style="1" customWidth="1"/>
    <col min="13064" max="13064" width="12.28515625" style="1" customWidth="1"/>
    <col min="13065" max="13065" width="13.42578125" style="1" customWidth="1"/>
    <col min="13066" max="13066" width="12.85546875" style="1" bestFit="1" customWidth="1"/>
    <col min="13067" max="13312" width="11.42578125" style="1"/>
    <col min="13313" max="13313" width="3.42578125" style="1" customWidth="1"/>
    <col min="13314" max="13314" width="24.85546875" style="1" customWidth="1"/>
    <col min="13315" max="13315" width="18.7109375" style="1" customWidth="1"/>
    <col min="13316" max="13316" width="20.85546875" style="1" customWidth="1"/>
    <col min="13317" max="13317" width="14" style="1" customWidth="1"/>
    <col min="13318" max="13318" width="17.7109375" style="1" customWidth="1"/>
    <col min="13319" max="13319" width="12.42578125" style="1" customWidth="1"/>
    <col min="13320" max="13320" width="12.28515625" style="1" customWidth="1"/>
    <col min="13321" max="13321" width="13.42578125" style="1" customWidth="1"/>
    <col min="13322" max="13322" width="12.85546875" style="1" bestFit="1" customWidth="1"/>
    <col min="13323" max="13568" width="11.42578125" style="1"/>
    <col min="13569" max="13569" width="3.42578125" style="1" customWidth="1"/>
    <col min="13570" max="13570" width="24.85546875" style="1" customWidth="1"/>
    <col min="13571" max="13571" width="18.7109375" style="1" customWidth="1"/>
    <col min="13572" max="13572" width="20.85546875" style="1" customWidth="1"/>
    <col min="13573" max="13573" width="14" style="1" customWidth="1"/>
    <col min="13574" max="13574" width="17.7109375" style="1" customWidth="1"/>
    <col min="13575" max="13575" width="12.42578125" style="1" customWidth="1"/>
    <col min="13576" max="13576" width="12.28515625" style="1" customWidth="1"/>
    <col min="13577" max="13577" width="13.42578125" style="1" customWidth="1"/>
    <col min="13578" max="13578" width="12.85546875" style="1" bestFit="1" customWidth="1"/>
    <col min="13579" max="13824" width="11.42578125" style="1"/>
    <col min="13825" max="13825" width="3.42578125" style="1" customWidth="1"/>
    <col min="13826" max="13826" width="24.85546875" style="1" customWidth="1"/>
    <col min="13827" max="13827" width="18.7109375" style="1" customWidth="1"/>
    <col min="13828" max="13828" width="20.85546875" style="1" customWidth="1"/>
    <col min="13829" max="13829" width="14" style="1" customWidth="1"/>
    <col min="13830" max="13830" width="17.7109375" style="1" customWidth="1"/>
    <col min="13831" max="13831" width="12.42578125" style="1" customWidth="1"/>
    <col min="13832" max="13832" width="12.28515625" style="1" customWidth="1"/>
    <col min="13833" max="13833" width="13.42578125" style="1" customWidth="1"/>
    <col min="13834" max="13834" width="12.85546875" style="1" bestFit="1" customWidth="1"/>
    <col min="13835" max="14080" width="11.42578125" style="1"/>
    <col min="14081" max="14081" width="3.42578125" style="1" customWidth="1"/>
    <col min="14082" max="14082" width="24.85546875" style="1" customWidth="1"/>
    <col min="14083" max="14083" width="18.7109375" style="1" customWidth="1"/>
    <col min="14084" max="14084" width="20.85546875" style="1" customWidth="1"/>
    <col min="14085" max="14085" width="14" style="1" customWidth="1"/>
    <col min="14086" max="14086" width="17.7109375" style="1" customWidth="1"/>
    <col min="14087" max="14087" width="12.42578125" style="1" customWidth="1"/>
    <col min="14088" max="14088" width="12.28515625" style="1" customWidth="1"/>
    <col min="14089" max="14089" width="13.42578125" style="1" customWidth="1"/>
    <col min="14090" max="14090" width="12.85546875" style="1" bestFit="1" customWidth="1"/>
    <col min="14091" max="14336" width="11.42578125" style="1"/>
    <col min="14337" max="14337" width="3.42578125" style="1" customWidth="1"/>
    <col min="14338" max="14338" width="24.85546875" style="1" customWidth="1"/>
    <col min="14339" max="14339" width="18.7109375" style="1" customWidth="1"/>
    <col min="14340" max="14340" width="20.85546875" style="1" customWidth="1"/>
    <col min="14341" max="14341" width="14" style="1" customWidth="1"/>
    <col min="14342" max="14342" width="17.7109375" style="1" customWidth="1"/>
    <col min="14343" max="14343" width="12.42578125" style="1" customWidth="1"/>
    <col min="14344" max="14344" width="12.28515625" style="1" customWidth="1"/>
    <col min="14345" max="14345" width="13.42578125" style="1" customWidth="1"/>
    <col min="14346" max="14346" width="12.85546875" style="1" bestFit="1" customWidth="1"/>
    <col min="14347" max="14592" width="11.42578125" style="1"/>
    <col min="14593" max="14593" width="3.42578125" style="1" customWidth="1"/>
    <col min="14594" max="14594" width="24.85546875" style="1" customWidth="1"/>
    <col min="14595" max="14595" width="18.7109375" style="1" customWidth="1"/>
    <col min="14596" max="14596" width="20.85546875" style="1" customWidth="1"/>
    <col min="14597" max="14597" width="14" style="1" customWidth="1"/>
    <col min="14598" max="14598" width="17.7109375" style="1" customWidth="1"/>
    <col min="14599" max="14599" width="12.42578125" style="1" customWidth="1"/>
    <col min="14600" max="14600" width="12.28515625" style="1" customWidth="1"/>
    <col min="14601" max="14601" width="13.42578125" style="1" customWidth="1"/>
    <col min="14602" max="14602" width="12.85546875" style="1" bestFit="1" customWidth="1"/>
    <col min="14603" max="14848" width="11.42578125" style="1"/>
    <col min="14849" max="14849" width="3.42578125" style="1" customWidth="1"/>
    <col min="14850" max="14850" width="24.85546875" style="1" customWidth="1"/>
    <col min="14851" max="14851" width="18.7109375" style="1" customWidth="1"/>
    <col min="14852" max="14852" width="20.85546875" style="1" customWidth="1"/>
    <col min="14853" max="14853" width="14" style="1" customWidth="1"/>
    <col min="14854" max="14854" width="17.7109375" style="1" customWidth="1"/>
    <col min="14855" max="14855" width="12.42578125" style="1" customWidth="1"/>
    <col min="14856" max="14856" width="12.28515625" style="1" customWidth="1"/>
    <col min="14857" max="14857" width="13.42578125" style="1" customWidth="1"/>
    <col min="14858" max="14858" width="12.85546875" style="1" bestFit="1" customWidth="1"/>
    <col min="14859" max="15104" width="11.42578125" style="1"/>
    <col min="15105" max="15105" width="3.42578125" style="1" customWidth="1"/>
    <col min="15106" max="15106" width="24.85546875" style="1" customWidth="1"/>
    <col min="15107" max="15107" width="18.7109375" style="1" customWidth="1"/>
    <col min="15108" max="15108" width="20.85546875" style="1" customWidth="1"/>
    <col min="15109" max="15109" width="14" style="1" customWidth="1"/>
    <col min="15110" max="15110" width="17.7109375" style="1" customWidth="1"/>
    <col min="15111" max="15111" width="12.42578125" style="1" customWidth="1"/>
    <col min="15112" max="15112" width="12.28515625" style="1" customWidth="1"/>
    <col min="15113" max="15113" width="13.42578125" style="1" customWidth="1"/>
    <col min="15114" max="15114" width="12.85546875" style="1" bestFit="1" customWidth="1"/>
    <col min="15115" max="15360" width="11.42578125" style="1"/>
    <col min="15361" max="15361" width="3.42578125" style="1" customWidth="1"/>
    <col min="15362" max="15362" width="24.85546875" style="1" customWidth="1"/>
    <col min="15363" max="15363" width="18.7109375" style="1" customWidth="1"/>
    <col min="15364" max="15364" width="20.85546875" style="1" customWidth="1"/>
    <col min="15365" max="15365" width="14" style="1" customWidth="1"/>
    <col min="15366" max="15366" width="17.7109375" style="1" customWidth="1"/>
    <col min="15367" max="15367" width="12.42578125" style="1" customWidth="1"/>
    <col min="15368" max="15368" width="12.28515625" style="1" customWidth="1"/>
    <col min="15369" max="15369" width="13.42578125" style="1" customWidth="1"/>
    <col min="15370" max="15370" width="12.85546875" style="1" bestFit="1" customWidth="1"/>
    <col min="15371" max="15616" width="11.42578125" style="1"/>
    <col min="15617" max="15617" width="3.42578125" style="1" customWidth="1"/>
    <col min="15618" max="15618" width="24.85546875" style="1" customWidth="1"/>
    <col min="15619" max="15619" width="18.7109375" style="1" customWidth="1"/>
    <col min="15620" max="15620" width="20.85546875" style="1" customWidth="1"/>
    <col min="15621" max="15621" width="14" style="1" customWidth="1"/>
    <col min="15622" max="15622" width="17.7109375" style="1" customWidth="1"/>
    <col min="15623" max="15623" width="12.42578125" style="1" customWidth="1"/>
    <col min="15624" max="15624" width="12.28515625" style="1" customWidth="1"/>
    <col min="15625" max="15625" width="13.42578125" style="1" customWidth="1"/>
    <col min="15626" max="15626" width="12.85546875" style="1" bestFit="1" customWidth="1"/>
    <col min="15627" max="15872" width="11.42578125" style="1"/>
    <col min="15873" max="15873" width="3.42578125" style="1" customWidth="1"/>
    <col min="15874" max="15874" width="24.85546875" style="1" customWidth="1"/>
    <col min="15875" max="15875" width="18.7109375" style="1" customWidth="1"/>
    <col min="15876" max="15876" width="20.85546875" style="1" customWidth="1"/>
    <col min="15877" max="15877" width="14" style="1" customWidth="1"/>
    <col min="15878" max="15878" width="17.7109375" style="1" customWidth="1"/>
    <col min="15879" max="15879" width="12.42578125" style="1" customWidth="1"/>
    <col min="15880" max="15880" width="12.28515625" style="1" customWidth="1"/>
    <col min="15881" max="15881" width="13.42578125" style="1" customWidth="1"/>
    <col min="15882" max="15882" width="12.85546875" style="1" bestFit="1" customWidth="1"/>
    <col min="15883" max="16128" width="11.42578125" style="1"/>
    <col min="16129" max="16129" width="3.42578125" style="1" customWidth="1"/>
    <col min="16130" max="16130" width="24.85546875" style="1" customWidth="1"/>
    <col min="16131" max="16131" width="18.7109375" style="1" customWidth="1"/>
    <col min="16132" max="16132" width="20.85546875" style="1" customWidth="1"/>
    <col min="16133" max="16133" width="14" style="1" customWidth="1"/>
    <col min="16134" max="16134" width="17.7109375" style="1" customWidth="1"/>
    <col min="16135" max="16135" width="12.42578125" style="1" customWidth="1"/>
    <col min="16136" max="16136" width="12.28515625" style="1" customWidth="1"/>
    <col min="16137" max="16137" width="13.42578125" style="1" customWidth="1"/>
    <col min="16138" max="16138" width="12.85546875" style="1" bestFit="1" customWidth="1"/>
    <col min="16139" max="16384" width="11.42578125" style="1"/>
  </cols>
  <sheetData>
    <row r="1" spans="1:14" x14ac:dyDescent="0.25">
      <c r="A1" s="190" t="s">
        <v>237</v>
      </c>
      <c r="B1" s="190"/>
      <c r="C1" s="190"/>
      <c r="D1" s="190"/>
      <c r="E1" s="190"/>
      <c r="F1" s="190"/>
      <c r="G1" s="190"/>
      <c r="H1" s="190"/>
    </row>
    <row r="2" spans="1:14" ht="16.5" customHeight="1" x14ac:dyDescent="0.25">
      <c r="A2" s="201" t="s">
        <v>293</v>
      </c>
      <c r="B2" s="201"/>
      <c r="C2" s="201"/>
      <c r="D2" s="201"/>
      <c r="E2" s="201"/>
      <c r="F2" s="201"/>
      <c r="G2" s="201"/>
      <c r="H2" s="201"/>
      <c r="I2" s="201"/>
    </row>
    <row r="3" spans="1:14" x14ac:dyDescent="0.25">
      <c r="B3" s="1" t="s">
        <v>246</v>
      </c>
      <c r="K3" s="129"/>
      <c r="L3" s="129"/>
      <c r="M3" s="129"/>
      <c r="N3" s="129"/>
    </row>
    <row r="4" spans="1:14" ht="14.45" x14ac:dyDescent="0.35">
      <c r="B4" s="1" t="s">
        <v>0</v>
      </c>
    </row>
    <row r="6" spans="1:14" x14ac:dyDescent="0.25">
      <c r="A6" s="130">
        <v>1</v>
      </c>
      <c r="B6" s="131" t="s">
        <v>1</v>
      </c>
    </row>
    <row r="7" spans="1:14" ht="14.45" x14ac:dyDescent="0.35">
      <c r="A7" s="3"/>
      <c r="B7" s="132"/>
      <c r="C7" s="4"/>
      <c r="D7" s="4"/>
      <c r="E7" s="4"/>
      <c r="F7" s="4"/>
      <c r="G7" s="4"/>
      <c r="H7" s="4"/>
    </row>
    <row r="8" spans="1:14" ht="14.45" x14ac:dyDescent="0.35">
      <c r="A8" s="3"/>
    </row>
    <row r="9" spans="1:14" x14ac:dyDescent="0.25">
      <c r="A9" s="130">
        <v>2</v>
      </c>
      <c r="B9" s="131" t="s">
        <v>2</v>
      </c>
    </row>
    <row r="10" spans="1:14" x14ac:dyDescent="0.25">
      <c r="A10" s="3"/>
      <c r="B10" s="1" t="s">
        <v>3</v>
      </c>
    </row>
    <row r="11" spans="1:14" x14ac:dyDescent="0.25">
      <c r="A11" s="3"/>
    </row>
    <row r="12" spans="1:14" x14ac:dyDescent="0.25">
      <c r="A12" s="3"/>
      <c r="B12" s="188" t="s">
        <v>182</v>
      </c>
      <c r="C12" s="189"/>
      <c r="D12" s="89" t="s">
        <v>158</v>
      </c>
      <c r="E12" s="90" t="s">
        <v>159</v>
      </c>
    </row>
    <row r="13" spans="1:14" x14ac:dyDescent="0.25">
      <c r="A13" s="3"/>
      <c r="B13" s="124" t="s">
        <v>5</v>
      </c>
      <c r="C13" s="174"/>
      <c r="D13" s="6"/>
      <c r="E13" s="7"/>
    </row>
    <row r="14" spans="1:14" ht="14.45" x14ac:dyDescent="0.35">
      <c r="A14" s="3"/>
      <c r="B14" s="124" t="s">
        <v>6</v>
      </c>
      <c r="C14" s="175"/>
      <c r="D14" s="94"/>
      <c r="E14" s="5"/>
    </row>
    <row r="15" spans="1:14" ht="14.45" x14ac:dyDescent="0.35">
      <c r="A15" s="3"/>
      <c r="B15" s="124" t="s">
        <v>4</v>
      </c>
      <c r="C15" s="176"/>
      <c r="D15" s="96"/>
      <c r="E15" s="95"/>
    </row>
    <row r="16" spans="1:14" x14ac:dyDescent="0.25">
      <c r="A16" s="3"/>
    </row>
    <row r="17" spans="1:15" ht="17.25" customHeight="1" x14ac:dyDescent="0.25">
      <c r="A17" s="130">
        <v>3</v>
      </c>
      <c r="B17" s="133" t="s">
        <v>7</v>
      </c>
      <c r="C17" s="8"/>
      <c r="D17" s="8"/>
      <c r="E17" s="8"/>
      <c r="F17" s="8"/>
      <c r="K17" s="129"/>
      <c r="L17" s="129"/>
      <c r="M17" s="129"/>
      <c r="N17" s="129"/>
    </row>
    <row r="18" spans="1:15" ht="14.45" x14ac:dyDescent="0.35">
      <c r="A18" s="3"/>
      <c r="B18" s="8"/>
      <c r="C18" s="8"/>
      <c r="D18" s="8"/>
      <c r="E18" s="8"/>
      <c r="F18" s="8"/>
      <c r="K18" s="129"/>
      <c r="L18" s="129"/>
      <c r="M18" s="129"/>
      <c r="N18" s="129"/>
    </row>
    <row r="19" spans="1:15" ht="14.45" x14ac:dyDescent="0.35">
      <c r="A19" s="3"/>
      <c r="B19" s="8" t="s">
        <v>8</v>
      </c>
      <c r="C19" s="225"/>
      <c r="D19" s="226"/>
      <c r="F19" s="8"/>
      <c r="K19" s="129"/>
      <c r="L19" s="129"/>
      <c r="M19" s="129"/>
      <c r="N19" s="129"/>
    </row>
    <row r="20" spans="1:15" ht="14.45" x14ac:dyDescent="0.35">
      <c r="A20" s="3"/>
      <c r="B20" s="8"/>
      <c r="C20" s="8"/>
      <c r="D20" s="8"/>
      <c r="E20" s="8"/>
      <c r="F20" s="8"/>
    </row>
    <row r="21" spans="1:15" ht="14.45" x14ac:dyDescent="0.35">
      <c r="A21" s="3"/>
      <c r="B21" s="8" t="s">
        <v>9</v>
      </c>
      <c r="C21" s="225"/>
      <c r="D21" s="226"/>
    </row>
    <row r="22" spans="1:15" ht="14.45" x14ac:dyDescent="0.35">
      <c r="A22" s="3"/>
      <c r="B22" s="8"/>
      <c r="C22" s="8"/>
      <c r="D22" s="8"/>
      <c r="E22" s="8"/>
    </row>
    <row r="23" spans="1:15" x14ac:dyDescent="0.25">
      <c r="A23" s="3"/>
      <c r="B23" s="8" t="s">
        <v>10</v>
      </c>
      <c r="C23" s="227"/>
      <c r="D23" s="227"/>
      <c r="E23" s="8"/>
      <c r="F23" s="8"/>
    </row>
    <row r="24" spans="1:15" x14ac:dyDescent="0.25">
      <c r="A24" s="3"/>
      <c r="B24" s="8"/>
      <c r="C24" s="8"/>
      <c r="D24" s="8"/>
      <c r="E24" s="8"/>
      <c r="F24" s="8"/>
      <c r="G24" s="8"/>
      <c r="H24" s="8"/>
    </row>
    <row r="25" spans="1:15" x14ac:dyDescent="0.25">
      <c r="A25" s="3"/>
    </row>
    <row r="26" spans="1:15" x14ac:dyDescent="0.25">
      <c r="A26" s="9">
        <v>4</v>
      </c>
      <c r="B26" s="131" t="s">
        <v>11</v>
      </c>
    </row>
    <row r="27" spans="1:15" ht="15.75" customHeight="1" x14ac:dyDescent="0.25">
      <c r="A27" s="3"/>
      <c r="B27" s="229" t="s">
        <v>294</v>
      </c>
      <c r="C27" s="229"/>
      <c r="D27" s="229"/>
      <c r="E27" s="229"/>
      <c r="F27" s="229"/>
      <c r="G27" s="229"/>
      <c r="H27" s="229"/>
      <c r="I27" s="229"/>
      <c r="L27" s="129"/>
      <c r="M27" s="129"/>
      <c r="N27" s="129"/>
      <c r="O27" s="129"/>
    </row>
    <row r="28" spans="1:15" ht="19.5" customHeight="1" x14ac:dyDescent="0.25">
      <c r="B28" s="228" t="s">
        <v>247</v>
      </c>
      <c r="C28" s="228"/>
      <c r="D28" s="228"/>
      <c r="E28" s="228"/>
      <c r="F28" s="228"/>
      <c r="G28" s="228"/>
      <c r="H28" s="228"/>
      <c r="I28" s="228"/>
      <c r="L28" s="129"/>
      <c r="M28" s="129"/>
      <c r="N28" s="129"/>
      <c r="O28" s="129"/>
    </row>
    <row r="29" spans="1:15" ht="26.25" customHeight="1" x14ac:dyDescent="0.25">
      <c r="B29" s="177" t="s">
        <v>248</v>
      </c>
      <c r="C29" s="173" t="s">
        <v>12</v>
      </c>
      <c r="D29" s="173" t="s">
        <v>13</v>
      </c>
      <c r="E29" s="173" t="s">
        <v>14</v>
      </c>
      <c r="F29" s="173" t="s">
        <v>15</v>
      </c>
      <c r="G29" s="173" t="s">
        <v>16</v>
      </c>
      <c r="H29" s="173" t="s">
        <v>17</v>
      </c>
      <c r="L29" s="129"/>
      <c r="M29" s="129"/>
      <c r="N29" s="129"/>
      <c r="O29" s="129"/>
    </row>
    <row r="30" spans="1:15" ht="26.25" customHeight="1" x14ac:dyDescent="0.25">
      <c r="B30" s="111"/>
      <c r="C30" s="135"/>
      <c r="D30" s="136"/>
      <c r="E30" s="136"/>
      <c r="F30" s="135"/>
      <c r="G30" s="135"/>
      <c r="H30" s="136"/>
      <c r="L30" s="129"/>
      <c r="M30" s="129"/>
      <c r="N30" s="129"/>
      <c r="O30" s="129"/>
    </row>
    <row r="31" spans="1:15" ht="26.25" customHeight="1" x14ac:dyDescent="0.25">
      <c r="B31" s="137"/>
      <c r="C31" s="135"/>
      <c r="D31" s="136"/>
      <c r="E31" s="136"/>
      <c r="F31" s="135"/>
      <c r="G31" s="135"/>
      <c r="H31" s="136"/>
      <c r="L31" s="129"/>
      <c r="M31" s="129"/>
      <c r="N31" s="129"/>
      <c r="O31" s="129"/>
    </row>
    <row r="32" spans="1:15" ht="26.25" customHeight="1" x14ac:dyDescent="0.25">
      <c r="B32" s="138"/>
      <c r="C32" s="135"/>
      <c r="D32" s="136"/>
      <c r="E32" s="136"/>
      <c r="F32" s="135"/>
      <c r="G32" s="135"/>
      <c r="H32" s="136"/>
      <c r="L32" s="129"/>
      <c r="M32" s="129"/>
      <c r="N32" s="129"/>
      <c r="O32" s="129"/>
    </row>
    <row r="33" spans="1:15" ht="26.25" customHeight="1" x14ac:dyDescent="0.25">
      <c r="B33" s="138"/>
      <c r="C33" s="135"/>
      <c r="D33" s="136"/>
      <c r="E33" s="136"/>
      <c r="F33" s="135"/>
      <c r="G33" s="135"/>
      <c r="H33" s="136"/>
      <c r="L33" s="129"/>
      <c r="M33" s="129"/>
      <c r="N33" s="129"/>
      <c r="O33" s="129"/>
    </row>
    <row r="34" spans="1:15" ht="21" customHeight="1" x14ac:dyDescent="0.25">
      <c r="B34" s="140"/>
      <c r="C34" s="136"/>
      <c r="D34" s="136"/>
      <c r="E34" s="136"/>
      <c r="F34" s="136"/>
      <c r="G34" s="136"/>
      <c r="H34" s="139"/>
      <c r="J34" s="10"/>
    </row>
    <row r="35" spans="1:15" ht="24" customHeight="1" x14ac:dyDescent="0.25">
      <c r="B35" s="11" t="s">
        <v>18</v>
      </c>
      <c r="C35" s="12"/>
      <c r="D35" s="12"/>
      <c r="E35" s="12"/>
      <c r="F35" s="12"/>
      <c r="G35" s="12"/>
      <c r="H35" s="13"/>
    </row>
    <row r="36" spans="1:15" ht="18.75" customHeight="1" x14ac:dyDescent="0.25">
      <c r="B36" s="141"/>
      <c r="C36" s="141"/>
      <c r="D36" s="141"/>
      <c r="E36" s="141"/>
      <c r="F36" s="141"/>
      <c r="G36" s="141"/>
      <c r="H36" s="141"/>
      <c r="I36" s="141"/>
    </row>
    <row r="37" spans="1:15" ht="22.5" customHeight="1" x14ac:dyDescent="0.25">
      <c r="A37" s="2">
        <v>5</v>
      </c>
      <c r="B37" s="142" t="s">
        <v>19</v>
      </c>
      <c r="C37" s="14"/>
      <c r="D37" s="8"/>
      <c r="E37" s="8"/>
      <c r="F37" s="8"/>
      <c r="G37" s="8"/>
    </row>
    <row r="38" spans="1:15" s="179" customFormat="1" ht="24" customHeight="1" x14ac:dyDescent="0.25">
      <c r="A38" s="178"/>
      <c r="B38" s="192" t="s">
        <v>20</v>
      </c>
      <c r="C38" s="196" t="s">
        <v>21</v>
      </c>
      <c r="D38" s="197"/>
      <c r="E38" s="198" t="s">
        <v>22</v>
      </c>
      <c r="F38" s="198"/>
      <c r="G38" s="198" t="s">
        <v>97</v>
      </c>
      <c r="H38" s="198"/>
      <c r="I38" s="199" t="s">
        <v>23</v>
      </c>
    </row>
    <row r="39" spans="1:15" s="179" customFormat="1" ht="24" customHeight="1" x14ac:dyDescent="0.25">
      <c r="A39" s="178"/>
      <c r="B39" s="195"/>
      <c r="C39" s="192" t="s">
        <v>13</v>
      </c>
      <c r="D39" s="192" t="s">
        <v>14</v>
      </c>
      <c r="E39" s="192" t="s">
        <v>13</v>
      </c>
      <c r="F39" s="192" t="s">
        <v>14</v>
      </c>
      <c r="G39" s="192" t="s">
        <v>13</v>
      </c>
      <c r="H39" s="192" t="s">
        <v>14</v>
      </c>
      <c r="I39" s="199"/>
    </row>
    <row r="40" spans="1:15" s="179" customFormat="1" ht="24" customHeight="1" x14ac:dyDescent="0.25">
      <c r="A40" s="178"/>
      <c r="B40" s="193"/>
      <c r="C40" s="193"/>
      <c r="D40" s="193"/>
      <c r="E40" s="193"/>
      <c r="F40" s="193"/>
      <c r="G40" s="193"/>
      <c r="H40" s="193"/>
      <c r="I40" s="199"/>
    </row>
    <row r="41" spans="1:15" ht="24" customHeight="1" x14ac:dyDescent="0.25">
      <c r="B41" s="101" t="s">
        <v>24</v>
      </c>
      <c r="C41" s="101"/>
      <c r="D41" s="101"/>
      <c r="E41" s="101"/>
      <c r="F41" s="101"/>
      <c r="G41" s="101">
        <f>SUM(C41,E41)</f>
        <v>0</v>
      </c>
      <c r="H41" s="101">
        <f>SUM(D41,F41)</f>
        <v>0</v>
      </c>
      <c r="I41" s="15">
        <f>SUM(G41:H41)</f>
        <v>0</v>
      </c>
    </row>
    <row r="42" spans="1:15" ht="24" customHeight="1" x14ac:dyDescent="0.25">
      <c r="B42" s="101" t="s">
        <v>25</v>
      </c>
      <c r="C42" s="101"/>
      <c r="D42" s="101"/>
      <c r="E42" s="101"/>
      <c r="F42" s="101"/>
      <c r="G42" s="101">
        <f t="shared" ref="G42:G47" si="0">SUM(C42,E42)</f>
        <v>0</v>
      </c>
      <c r="H42" s="101">
        <f t="shared" ref="H42:H47" si="1">SUM(D42,F42)</f>
        <v>0</v>
      </c>
      <c r="I42" s="15">
        <f t="shared" ref="I42:I47" si="2">SUM(G42:H42)</f>
        <v>0</v>
      </c>
    </row>
    <row r="43" spans="1:15" ht="24" customHeight="1" x14ac:dyDescent="0.25">
      <c r="B43" s="101" t="s">
        <v>26</v>
      </c>
      <c r="C43" s="101"/>
      <c r="D43" s="101"/>
      <c r="E43" s="101"/>
      <c r="F43" s="101"/>
      <c r="G43" s="101">
        <f t="shared" si="0"/>
        <v>0</v>
      </c>
      <c r="H43" s="101">
        <f t="shared" si="1"/>
        <v>0</v>
      </c>
      <c r="I43" s="15">
        <f t="shared" si="2"/>
        <v>0</v>
      </c>
    </row>
    <row r="44" spans="1:15" ht="24" customHeight="1" x14ac:dyDescent="0.25">
      <c r="B44" s="101" t="s">
        <v>27</v>
      </c>
      <c r="C44" s="101"/>
      <c r="D44" s="101"/>
      <c r="E44" s="101"/>
      <c r="F44" s="101"/>
      <c r="G44" s="101">
        <f t="shared" si="0"/>
        <v>0</v>
      </c>
      <c r="H44" s="101">
        <f t="shared" si="1"/>
        <v>0</v>
      </c>
      <c r="I44" s="15">
        <f t="shared" si="2"/>
        <v>0</v>
      </c>
    </row>
    <row r="45" spans="1:15" ht="24" customHeight="1" x14ac:dyDescent="0.25">
      <c r="B45" s="101" t="s">
        <v>28</v>
      </c>
      <c r="C45" s="101"/>
      <c r="D45" s="101"/>
      <c r="E45" s="101"/>
      <c r="F45" s="101"/>
      <c r="G45" s="101">
        <f t="shared" si="0"/>
        <v>0</v>
      </c>
      <c r="H45" s="101">
        <f t="shared" si="1"/>
        <v>0</v>
      </c>
      <c r="I45" s="15">
        <f t="shared" si="2"/>
        <v>0</v>
      </c>
    </row>
    <row r="46" spans="1:15" ht="24" customHeight="1" x14ac:dyDescent="0.25">
      <c r="B46" s="101" t="s">
        <v>29</v>
      </c>
      <c r="C46" s="101"/>
      <c r="D46" s="101"/>
      <c r="E46" s="101"/>
      <c r="F46" s="101"/>
      <c r="G46" s="101">
        <f t="shared" si="0"/>
        <v>0</v>
      </c>
      <c r="H46" s="101">
        <f t="shared" si="1"/>
        <v>0</v>
      </c>
      <c r="I46" s="15">
        <f t="shared" si="2"/>
        <v>0</v>
      </c>
    </row>
    <row r="47" spans="1:15" ht="24" customHeight="1" x14ac:dyDescent="0.25">
      <c r="B47" s="101" t="s">
        <v>30</v>
      </c>
      <c r="C47" s="101"/>
      <c r="D47" s="101"/>
      <c r="E47" s="101"/>
      <c r="F47" s="101"/>
      <c r="G47" s="101">
        <f t="shared" si="0"/>
        <v>0</v>
      </c>
      <c r="H47" s="101">
        <f t="shared" si="1"/>
        <v>0</v>
      </c>
      <c r="I47" s="15">
        <f t="shared" si="2"/>
        <v>0</v>
      </c>
    </row>
    <row r="48" spans="1:15" ht="24" customHeight="1" x14ac:dyDescent="0.25">
      <c r="B48" s="16" t="s">
        <v>18</v>
      </c>
      <c r="C48" s="16">
        <f>SUM(C41:C47)</f>
        <v>0</v>
      </c>
      <c r="D48" s="16">
        <f t="shared" ref="D48:I48" si="3">SUM(D41:D47)</f>
        <v>0</v>
      </c>
      <c r="E48" s="16">
        <f t="shared" si="3"/>
        <v>0</v>
      </c>
      <c r="F48" s="16">
        <f t="shared" si="3"/>
        <v>0</v>
      </c>
      <c r="G48" s="16">
        <f t="shared" si="3"/>
        <v>0</v>
      </c>
      <c r="H48" s="16">
        <f t="shared" si="3"/>
        <v>0</v>
      </c>
      <c r="I48" s="12">
        <f t="shared" si="3"/>
        <v>0</v>
      </c>
    </row>
    <row r="49" spans="1:11" ht="14.25" customHeight="1" x14ac:dyDescent="0.25">
      <c r="B49" s="194"/>
      <c r="C49" s="194"/>
      <c r="D49" s="194"/>
      <c r="E49" s="194"/>
      <c r="F49" s="194"/>
      <c r="G49" s="194"/>
      <c r="H49" s="194"/>
      <c r="I49" s="194"/>
    </row>
    <row r="50" spans="1:11" ht="14.25" customHeight="1" x14ac:dyDescent="0.25">
      <c r="A50" s="2">
        <v>6</v>
      </c>
      <c r="B50" s="133" t="s">
        <v>95</v>
      </c>
      <c r="C50" s="134"/>
      <c r="D50" s="134"/>
      <c r="E50" s="134"/>
      <c r="F50" s="134"/>
      <c r="G50" s="143"/>
      <c r="H50" s="143"/>
    </row>
    <row r="51" spans="1:11" ht="14.25" customHeight="1" x14ac:dyDescent="0.25">
      <c r="B51" s="134" t="s">
        <v>249</v>
      </c>
      <c r="C51" s="134"/>
      <c r="D51" s="134"/>
      <c r="E51" s="134"/>
      <c r="F51" s="134"/>
      <c r="G51" s="143"/>
      <c r="H51" s="143"/>
    </row>
    <row r="52" spans="1:11" ht="97.5" customHeight="1" x14ac:dyDescent="0.25">
      <c r="B52" s="104" t="s">
        <v>31</v>
      </c>
      <c r="C52" s="103" t="s">
        <v>123</v>
      </c>
      <c r="D52" s="86" t="s">
        <v>124</v>
      </c>
      <c r="E52" s="104" t="s">
        <v>239</v>
      </c>
      <c r="F52" s="104" t="s">
        <v>32</v>
      </c>
      <c r="G52" s="173" t="s">
        <v>33</v>
      </c>
    </row>
    <row r="53" spans="1:11" x14ac:dyDescent="0.25">
      <c r="B53" s="112" t="s">
        <v>79</v>
      </c>
      <c r="C53" s="116"/>
      <c r="D53" s="135"/>
      <c r="E53" s="135"/>
      <c r="F53" s="145"/>
      <c r="G53" s="146">
        <f>E53*F53</f>
        <v>0</v>
      </c>
    </row>
    <row r="54" spans="1:11" x14ac:dyDescent="0.25">
      <c r="B54" s="112" t="s">
        <v>250</v>
      </c>
      <c r="C54" s="116"/>
      <c r="D54" s="135"/>
      <c r="E54" s="116"/>
      <c r="F54" s="145"/>
      <c r="G54" s="146">
        <f t="shared" ref="G54:G74" si="4">E54*F54</f>
        <v>0</v>
      </c>
    </row>
    <row r="55" spans="1:11" x14ac:dyDescent="0.25">
      <c r="B55" s="112" t="s">
        <v>251</v>
      </c>
      <c r="C55" s="135"/>
      <c r="D55" s="135"/>
      <c r="E55" s="135"/>
      <c r="F55" s="145"/>
      <c r="G55" s="146">
        <f t="shared" si="4"/>
        <v>0</v>
      </c>
    </row>
    <row r="56" spans="1:11" ht="14.25" customHeight="1" x14ac:dyDescent="0.25">
      <c r="B56" s="112" t="s">
        <v>252</v>
      </c>
      <c r="C56" s="135"/>
      <c r="D56" s="135"/>
      <c r="E56" s="135"/>
      <c r="F56" s="145"/>
      <c r="G56" s="146">
        <f t="shared" si="4"/>
        <v>0</v>
      </c>
    </row>
    <row r="57" spans="1:11" ht="14.25" customHeight="1" x14ac:dyDescent="0.25">
      <c r="B57" s="112" t="s">
        <v>253</v>
      </c>
      <c r="C57" s="135"/>
      <c r="D57" s="135"/>
      <c r="E57" s="135"/>
      <c r="F57" s="145"/>
      <c r="G57" s="146">
        <f t="shared" si="4"/>
        <v>0</v>
      </c>
    </row>
    <row r="58" spans="1:11" ht="14.25" customHeight="1" x14ac:dyDescent="0.25">
      <c r="B58" s="112" t="s">
        <v>254</v>
      </c>
      <c r="C58" s="135"/>
      <c r="D58" s="135"/>
      <c r="E58" s="135"/>
      <c r="F58" s="145"/>
      <c r="G58" s="146">
        <f t="shared" si="4"/>
        <v>0</v>
      </c>
    </row>
    <row r="59" spans="1:11" ht="14.25" customHeight="1" x14ac:dyDescent="0.25">
      <c r="B59" s="112" t="s">
        <v>255</v>
      </c>
      <c r="C59" s="135"/>
      <c r="D59" s="135"/>
      <c r="E59" s="135"/>
      <c r="F59" s="145"/>
      <c r="G59" s="146">
        <f t="shared" si="4"/>
        <v>0</v>
      </c>
    </row>
    <row r="60" spans="1:11" ht="14.25" customHeight="1" x14ac:dyDescent="0.25">
      <c r="B60" s="112" t="s">
        <v>256</v>
      </c>
      <c r="C60" s="135"/>
      <c r="D60" s="135"/>
      <c r="E60" s="135"/>
      <c r="F60" s="145"/>
      <c r="G60" s="146">
        <f t="shared" si="4"/>
        <v>0</v>
      </c>
    </row>
    <row r="61" spans="1:11" ht="14.25" customHeight="1" x14ac:dyDescent="0.25">
      <c r="B61" s="112" t="s">
        <v>257</v>
      </c>
      <c r="C61" s="135"/>
      <c r="D61" s="135"/>
      <c r="E61" s="135"/>
      <c r="F61" s="145"/>
      <c r="G61" s="146">
        <f t="shared" si="4"/>
        <v>0</v>
      </c>
    </row>
    <row r="62" spans="1:11" ht="14.25" customHeight="1" x14ac:dyDescent="0.25">
      <c r="B62" s="112" t="s">
        <v>258</v>
      </c>
      <c r="C62" s="135"/>
      <c r="D62" s="135"/>
      <c r="E62" s="135"/>
      <c r="F62" s="145"/>
      <c r="G62" s="146">
        <f t="shared" si="4"/>
        <v>0</v>
      </c>
    </row>
    <row r="63" spans="1:11" ht="14.25" customHeight="1" x14ac:dyDescent="0.25">
      <c r="B63" s="112" t="s">
        <v>259</v>
      </c>
      <c r="C63" s="135"/>
      <c r="D63" s="135"/>
      <c r="E63" s="135"/>
      <c r="F63" s="145"/>
      <c r="G63" s="146">
        <f t="shared" si="4"/>
        <v>0</v>
      </c>
      <c r="K63" s="1" t="s">
        <v>34</v>
      </c>
    </row>
    <row r="64" spans="1:11" ht="14.25" customHeight="1" x14ac:dyDescent="0.25">
      <c r="B64" s="112" t="s">
        <v>260</v>
      </c>
      <c r="C64" s="135"/>
      <c r="D64" s="135"/>
      <c r="E64" s="135"/>
      <c r="F64" s="145"/>
      <c r="G64" s="146">
        <f t="shared" si="4"/>
        <v>0</v>
      </c>
    </row>
    <row r="65" spans="1:9" ht="14.25" customHeight="1" x14ac:dyDescent="0.25">
      <c r="B65" s="112" t="s">
        <v>102</v>
      </c>
      <c r="C65" s="135"/>
      <c r="D65" s="135"/>
      <c r="E65" s="135"/>
      <c r="F65" s="145"/>
      <c r="G65" s="146">
        <f t="shared" si="4"/>
        <v>0</v>
      </c>
    </row>
    <row r="66" spans="1:9" ht="14.25" customHeight="1" x14ac:dyDescent="0.25">
      <c r="B66" s="17" t="s">
        <v>261</v>
      </c>
      <c r="C66" s="135"/>
      <c r="D66" s="135"/>
      <c r="E66" s="135"/>
      <c r="F66" s="145"/>
      <c r="G66" s="146">
        <f t="shared" si="4"/>
        <v>0</v>
      </c>
    </row>
    <row r="67" spans="1:9" ht="14.25" customHeight="1" x14ac:dyDescent="0.25">
      <c r="B67" s="112" t="s">
        <v>262</v>
      </c>
      <c r="C67" s="135"/>
      <c r="D67" s="135"/>
      <c r="E67" s="135"/>
      <c r="F67" s="145"/>
      <c r="G67" s="146">
        <f t="shared" si="4"/>
        <v>0</v>
      </c>
    </row>
    <row r="68" spans="1:9" ht="14.25" customHeight="1" x14ac:dyDescent="0.25">
      <c r="B68" s="112" t="s">
        <v>238</v>
      </c>
      <c r="C68" s="135"/>
      <c r="D68" s="135"/>
      <c r="E68" s="135"/>
      <c r="F68" s="145"/>
      <c r="G68" s="146">
        <f t="shared" si="4"/>
        <v>0</v>
      </c>
    </row>
    <row r="69" spans="1:9" ht="14.25" customHeight="1" x14ac:dyDescent="0.25">
      <c r="B69" s="112"/>
      <c r="C69" s="135"/>
      <c r="D69" s="135"/>
      <c r="E69" s="135"/>
      <c r="F69" s="145"/>
      <c r="G69" s="146">
        <f t="shared" si="4"/>
        <v>0</v>
      </c>
    </row>
    <row r="70" spans="1:9" ht="14.25" customHeight="1" x14ac:dyDescent="0.25">
      <c r="B70" s="112"/>
      <c r="C70" s="135"/>
      <c r="D70" s="135"/>
      <c r="E70" s="135"/>
      <c r="F70" s="145"/>
      <c r="G70" s="146">
        <f t="shared" si="4"/>
        <v>0</v>
      </c>
    </row>
    <row r="71" spans="1:9" ht="14.25" customHeight="1" x14ac:dyDescent="0.25">
      <c r="B71" s="112"/>
      <c r="C71" s="135"/>
      <c r="D71" s="135"/>
      <c r="E71" s="135"/>
      <c r="F71" s="145"/>
      <c r="G71" s="146">
        <f t="shared" si="4"/>
        <v>0</v>
      </c>
    </row>
    <row r="72" spans="1:9" ht="14.25" customHeight="1" x14ac:dyDescent="0.25">
      <c r="B72" s="112"/>
      <c r="C72" s="135"/>
      <c r="D72" s="135"/>
      <c r="E72" s="135"/>
      <c r="F72" s="145"/>
      <c r="G72" s="146">
        <f t="shared" si="4"/>
        <v>0</v>
      </c>
    </row>
    <row r="73" spans="1:9" ht="14.25" customHeight="1" x14ac:dyDescent="0.25">
      <c r="B73" s="112"/>
      <c r="C73" s="135"/>
      <c r="D73" s="135"/>
      <c r="E73" s="135"/>
      <c r="F73" s="145"/>
      <c r="G73" s="146">
        <f t="shared" si="4"/>
        <v>0</v>
      </c>
    </row>
    <row r="74" spans="1:9" ht="14.25" customHeight="1" x14ac:dyDescent="0.25">
      <c r="B74" s="112"/>
      <c r="C74" s="135"/>
      <c r="D74" s="135"/>
      <c r="E74" s="135"/>
      <c r="F74" s="145"/>
      <c r="G74" s="146">
        <f t="shared" si="4"/>
        <v>0</v>
      </c>
    </row>
    <row r="75" spans="1:9" ht="14.25" customHeight="1" x14ac:dyDescent="0.25">
      <c r="B75" s="18" t="s">
        <v>23</v>
      </c>
      <c r="C75" s="19"/>
      <c r="D75" s="19"/>
      <c r="E75" s="19"/>
      <c r="F75" s="20"/>
      <c r="G75" s="21">
        <f>SUM(G53:G74)</f>
        <v>0</v>
      </c>
    </row>
    <row r="76" spans="1:9" ht="14.25" customHeight="1" x14ac:dyDescent="0.25">
      <c r="B76" s="117"/>
      <c r="C76" s="117"/>
      <c r="D76" s="117"/>
      <c r="E76" s="117"/>
      <c r="F76" s="117"/>
      <c r="G76" s="117"/>
      <c r="H76" s="141"/>
      <c r="I76" s="141"/>
    </row>
    <row r="77" spans="1:9" ht="12.75" customHeight="1" x14ac:dyDescent="0.25">
      <c r="A77" s="147">
        <v>7</v>
      </c>
      <c r="B77" s="148" t="s">
        <v>263</v>
      </c>
      <c r="C77" s="148"/>
      <c r="D77" s="149"/>
      <c r="E77" s="150"/>
      <c r="F77" s="150"/>
      <c r="G77" s="149"/>
      <c r="H77" s="150"/>
      <c r="I77" s="150"/>
    </row>
    <row r="78" spans="1:9" ht="30" customHeight="1" x14ac:dyDescent="0.25">
      <c r="B78" s="220" t="s">
        <v>36</v>
      </c>
      <c r="C78" s="200" t="s">
        <v>38</v>
      </c>
      <c r="D78" s="200"/>
      <c r="E78" s="200" t="s">
        <v>240</v>
      </c>
      <c r="F78" s="199" t="s">
        <v>244</v>
      </c>
      <c r="G78" s="199" t="s">
        <v>33</v>
      </c>
    </row>
    <row r="79" spans="1:9" ht="17.25" customHeight="1" x14ac:dyDescent="0.25">
      <c r="B79" s="220"/>
      <c r="C79" s="172" t="s">
        <v>13</v>
      </c>
      <c r="D79" s="172" t="s">
        <v>14</v>
      </c>
      <c r="E79" s="200"/>
      <c r="F79" s="199"/>
      <c r="G79" s="199"/>
    </row>
    <row r="80" spans="1:9" ht="45" customHeight="1" x14ac:dyDescent="0.25">
      <c r="B80" s="220"/>
      <c r="C80" s="173" t="s">
        <v>40</v>
      </c>
      <c r="D80" s="172" t="s">
        <v>41</v>
      </c>
      <c r="E80" s="200"/>
      <c r="F80" s="199"/>
      <c r="G80" s="199"/>
    </row>
    <row r="81" spans="2:7" ht="14.25" customHeight="1" x14ac:dyDescent="0.25">
      <c r="B81" s="202" t="s">
        <v>264</v>
      </c>
      <c r="C81" s="203"/>
      <c r="D81" s="203"/>
      <c r="E81" s="203"/>
      <c r="F81" s="203"/>
      <c r="G81" s="204"/>
    </row>
    <row r="82" spans="2:7" x14ac:dyDescent="0.25">
      <c r="B82" s="116" t="s">
        <v>37</v>
      </c>
      <c r="C82" s="135"/>
      <c r="D82" s="23"/>
      <c r="E82" s="104">
        <f>SUM(C82:D82)</f>
        <v>0</v>
      </c>
      <c r="F82" s="163"/>
      <c r="G82" s="164">
        <f>E82*F82</f>
        <v>0</v>
      </c>
    </row>
    <row r="83" spans="2:7" x14ac:dyDescent="0.25">
      <c r="B83" s="166" t="s">
        <v>86</v>
      </c>
      <c r="C83" s="135"/>
      <c r="D83" s="23"/>
      <c r="E83" s="104">
        <f t="shared" ref="E83:E99" si="5">SUM(C83:D83)</f>
        <v>0</v>
      </c>
      <c r="F83" s="163"/>
      <c r="G83" s="164">
        <f t="shared" ref="G83:G99" si="6">E83*F83</f>
        <v>0</v>
      </c>
    </row>
    <row r="84" spans="2:7" x14ac:dyDescent="0.25">
      <c r="B84" s="166" t="s">
        <v>87</v>
      </c>
      <c r="C84" s="135"/>
      <c r="D84" s="23"/>
      <c r="E84" s="104">
        <f t="shared" si="5"/>
        <v>0</v>
      </c>
      <c r="F84" s="163"/>
      <c r="G84" s="164">
        <f t="shared" si="6"/>
        <v>0</v>
      </c>
    </row>
    <row r="85" spans="2:7" x14ac:dyDescent="0.25">
      <c r="B85" s="166" t="s">
        <v>88</v>
      </c>
      <c r="C85" s="23"/>
      <c r="D85" s="23"/>
      <c r="E85" s="104">
        <f t="shared" si="5"/>
        <v>0</v>
      </c>
      <c r="F85" s="163"/>
      <c r="G85" s="164">
        <f t="shared" si="6"/>
        <v>0</v>
      </c>
    </row>
    <row r="86" spans="2:7" x14ac:dyDescent="0.25">
      <c r="B86" s="166" t="s">
        <v>89</v>
      </c>
      <c r="C86" s="23"/>
      <c r="D86" s="23"/>
      <c r="E86" s="104">
        <f t="shared" si="5"/>
        <v>0</v>
      </c>
      <c r="F86" s="163"/>
      <c r="G86" s="164">
        <f t="shared" si="6"/>
        <v>0</v>
      </c>
    </row>
    <row r="87" spans="2:7" ht="27" customHeight="1" x14ac:dyDescent="0.25">
      <c r="B87" s="152" t="s">
        <v>98</v>
      </c>
      <c r="C87" s="23"/>
      <c r="D87" s="23"/>
      <c r="E87" s="104">
        <f t="shared" si="5"/>
        <v>0</v>
      </c>
      <c r="F87" s="163"/>
      <c r="G87" s="164">
        <f t="shared" si="6"/>
        <v>0</v>
      </c>
    </row>
    <row r="88" spans="2:7" ht="30" x14ac:dyDescent="0.25">
      <c r="B88" s="152" t="s">
        <v>91</v>
      </c>
      <c r="C88" s="17"/>
      <c r="D88" s="17"/>
      <c r="E88" s="104">
        <f t="shared" si="5"/>
        <v>0</v>
      </c>
      <c r="F88" s="163"/>
      <c r="G88" s="164">
        <f t="shared" si="6"/>
        <v>0</v>
      </c>
    </row>
    <row r="89" spans="2:7" x14ac:dyDescent="0.25">
      <c r="B89" s="166" t="s">
        <v>81</v>
      </c>
      <c r="C89" s="17"/>
      <c r="D89" s="17"/>
      <c r="E89" s="104">
        <f t="shared" si="5"/>
        <v>0</v>
      </c>
      <c r="F89" s="163"/>
      <c r="G89" s="164">
        <f t="shared" si="6"/>
        <v>0</v>
      </c>
    </row>
    <row r="90" spans="2:7" x14ac:dyDescent="0.25">
      <c r="B90" s="30" t="s">
        <v>83</v>
      </c>
      <c r="C90" s="17"/>
      <c r="D90" s="17"/>
      <c r="E90" s="104">
        <f t="shared" si="5"/>
        <v>0</v>
      </c>
      <c r="F90" s="163"/>
      <c r="G90" s="164">
        <f t="shared" si="6"/>
        <v>0</v>
      </c>
    </row>
    <row r="91" spans="2:7" ht="30" x14ac:dyDescent="0.25">
      <c r="B91" s="152" t="s">
        <v>90</v>
      </c>
      <c r="C91" s="17"/>
      <c r="D91" s="17"/>
      <c r="E91" s="104">
        <f t="shared" si="5"/>
        <v>0</v>
      </c>
      <c r="F91" s="163"/>
      <c r="G91" s="164">
        <f t="shared" si="6"/>
        <v>0</v>
      </c>
    </row>
    <row r="92" spans="2:7" x14ac:dyDescent="0.25">
      <c r="B92" s="152" t="s">
        <v>92</v>
      </c>
      <c r="C92" s="17"/>
      <c r="D92" s="17"/>
      <c r="E92" s="104">
        <f t="shared" si="5"/>
        <v>0</v>
      </c>
      <c r="F92" s="163"/>
      <c r="G92" s="164">
        <f t="shared" si="6"/>
        <v>0</v>
      </c>
    </row>
    <row r="93" spans="2:7" x14ac:dyDescent="0.25">
      <c r="B93" s="30" t="s">
        <v>84</v>
      </c>
      <c r="C93" s="17"/>
      <c r="D93" s="17"/>
      <c r="E93" s="104">
        <f t="shared" si="5"/>
        <v>0</v>
      </c>
      <c r="F93" s="163"/>
      <c r="G93" s="164">
        <f t="shared" si="6"/>
        <v>0</v>
      </c>
    </row>
    <row r="94" spans="2:7" x14ac:dyDescent="0.25">
      <c r="B94" s="166" t="s">
        <v>85</v>
      </c>
      <c r="C94" s="17"/>
      <c r="D94" s="17"/>
      <c r="E94" s="104">
        <f t="shared" si="5"/>
        <v>0</v>
      </c>
      <c r="F94" s="163"/>
      <c r="G94" s="164">
        <f t="shared" si="6"/>
        <v>0</v>
      </c>
    </row>
    <row r="95" spans="2:7" x14ac:dyDescent="0.25">
      <c r="B95" s="166" t="s">
        <v>82</v>
      </c>
      <c r="C95" s="17"/>
      <c r="D95" s="17"/>
      <c r="E95" s="104">
        <f t="shared" si="5"/>
        <v>0</v>
      </c>
      <c r="F95" s="163"/>
      <c r="G95" s="164">
        <f t="shared" si="6"/>
        <v>0</v>
      </c>
    </row>
    <row r="96" spans="2:7" x14ac:dyDescent="0.25">
      <c r="B96" s="152" t="s">
        <v>265</v>
      </c>
      <c r="C96" s="17"/>
      <c r="D96" s="17"/>
      <c r="E96" s="104">
        <f t="shared" si="5"/>
        <v>0</v>
      </c>
      <c r="F96" s="163"/>
      <c r="G96" s="164">
        <f t="shared" si="6"/>
        <v>0</v>
      </c>
    </row>
    <row r="97" spans="1:9" ht="15.75" customHeight="1" x14ac:dyDescent="0.25">
      <c r="B97" s="152" t="s">
        <v>266</v>
      </c>
      <c r="C97" s="17"/>
      <c r="D97" s="17"/>
      <c r="E97" s="104">
        <f t="shared" si="5"/>
        <v>0</v>
      </c>
      <c r="F97" s="163"/>
      <c r="G97" s="164">
        <f t="shared" si="6"/>
        <v>0</v>
      </c>
    </row>
    <row r="98" spans="1:9" x14ac:dyDescent="0.25">
      <c r="B98" s="152" t="s">
        <v>267</v>
      </c>
      <c r="C98" s="17"/>
      <c r="D98" s="17"/>
      <c r="E98" s="104">
        <f t="shared" si="5"/>
        <v>0</v>
      </c>
      <c r="F98" s="163"/>
      <c r="G98" s="164">
        <f t="shared" si="6"/>
        <v>0</v>
      </c>
    </row>
    <row r="99" spans="1:9" ht="30" x14ac:dyDescent="0.25">
      <c r="B99" s="152" t="s">
        <v>268</v>
      </c>
      <c r="C99" s="17"/>
      <c r="D99" s="17"/>
      <c r="E99" s="104">
        <f t="shared" si="5"/>
        <v>0</v>
      </c>
      <c r="F99" s="163"/>
      <c r="G99" s="164">
        <f t="shared" si="6"/>
        <v>0</v>
      </c>
    </row>
    <row r="100" spans="1:9" x14ac:dyDescent="0.25">
      <c r="B100" s="154" t="s">
        <v>107</v>
      </c>
      <c r="C100" s="25">
        <f>SUM(C82:C99)</f>
        <v>0</v>
      </c>
      <c r="D100" s="25">
        <f>SUM(D82:D99)</f>
        <v>0</v>
      </c>
      <c r="E100" s="25">
        <f>SUM(E82:E99)</f>
        <v>0</v>
      </c>
      <c r="F100" s="162">
        <f>SUM(F82:F99)</f>
        <v>0</v>
      </c>
      <c r="G100" s="165">
        <f>SUM(G82:G99)</f>
        <v>0</v>
      </c>
    </row>
    <row r="101" spans="1:9" x14ac:dyDescent="0.25">
      <c r="B101" s="217" t="s">
        <v>269</v>
      </c>
      <c r="C101" s="218"/>
      <c r="D101" s="218"/>
      <c r="E101" s="218"/>
      <c r="F101" s="218"/>
      <c r="G101" s="219"/>
    </row>
    <row r="102" spans="1:9" x14ac:dyDescent="0.25">
      <c r="B102" s="153"/>
      <c r="C102" s="17"/>
      <c r="D102" s="17"/>
      <c r="E102" s="104">
        <f t="shared" ref="E102:E105" si="7">SUM(C102:D102)</f>
        <v>0</v>
      </c>
      <c r="F102" s="163"/>
      <c r="G102" s="164">
        <f t="shared" ref="G102:G105" si="8">E102*F102</f>
        <v>0</v>
      </c>
    </row>
    <row r="103" spans="1:9" x14ac:dyDescent="0.25">
      <c r="B103" s="153"/>
      <c r="C103" s="17"/>
      <c r="D103" s="17"/>
      <c r="E103" s="104">
        <f t="shared" si="7"/>
        <v>0</v>
      </c>
      <c r="F103" s="163"/>
      <c r="G103" s="164">
        <f t="shared" si="8"/>
        <v>0</v>
      </c>
    </row>
    <row r="104" spans="1:9" x14ac:dyDescent="0.25">
      <c r="B104" s="153"/>
      <c r="C104" s="17"/>
      <c r="D104" s="17"/>
      <c r="E104" s="104">
        <f t="shared" si="7"/>
        <v>0</v>
      </c>
      <c r="F104" s="163"/>
      <c r="G104" s="164">
        <f t="shared" si="8"/>
        <v>0</v>
      </c>
    </row>
    <row r="105" spans="1:9" x14ac:dyDescent="0.25">
      <c r="B105" s="153"/>
      <c r="C105" s="17"/>
      <c r="D105" s="17"/>
      <c r="E105" s="104">
        <f t="shared" si="7"/>
        <v>0</v>
      </c>
      <c r="F105" s="163"/>
      <c r="G105" s="164">
        <f t="shared" si="8"/>
        <v>0</v>
      </c>
    </row>
    <row r="106" spans="1:9" x14ac:dyDescent="0.25">
      <c r="B106" s="154" t="s">
        <v>106</v>
      </c>
      <c r="C106" s="25"/>
      <c r="D106" s="25"/>
      <c r="E106" s="27">
        <f>SUM(E102:E105)</f>
        <v>0</v>
      </c>
      <c r="F106" s="162"/>
      <c r="G106" s="165">
        <f>SUM(G102:G105)</f>
        <v>0</v>
      </c>
    </row>
    <row r="107" spans="1:9" s="2" customFormat="1" x14ac:dyDescent="0.25">
      <c r="B107" s="155" t="s">
        <v>23</v>
      </c>
      <c r="C107" s="25"/>
      <c r="D107" s="25"/>
      <c r="E107" s="27">
        <f>SUM(E100,E106)</f>
        <v>0</v>
      </c>
      <c r="F107" s="162"/>
      <c r="G107" s="165">
        <f>SUM(G100,G106)</f>
        <v>0</v>
      </c>
    </row>
    <row r="108" spans="1:9" x14ac:dyDescent="0.25">
      <c r="B108" s="191"/>
      <c r="C108" s="191"/>
      <c r="D108" s="191"/>
      <c r="E108" s="191"/>
      <c r="F108" s="191"/>
      <c r="G108" s="191"/>
      <c r="H108" s="191"/>
      <c r="I108" s="191"/>
    </row>
    <row r="109" spans="1:9" x14ac:dyDescent="0.25">
      <c r="A109" s="147">
        <v>7.1</v>
      </c>
      <c r="B109" s="148" t="s">
        <v>270</v>
      </c>
      <c r="C109" s="28"/>
      <c r="D109" s="28"/>
      <c r="E109" s="28"/>
      <c r="F109" s="29"/>
    </row>
    <row r="110" spans="1:9" s="179" customFormat="1" ht="25.5" customHeight="1" x14ac:dyDescent="0.25">
      <c r="A110" s="178"/>
      <c r="B110" s="200" t="s">
        <v>36</v>
      </c>
      <c r="C110" s="200" t="s">
        <v>38</v>
      </c>
      <c r="D110" s="200"/>
      <c r="E110" s="200" t="s">
        <v>240</v>
      </c>
      <c r="F110" s="199" t="s">
        <v>244</v>
      </c>
      <c r="G110" s="199" t="s">
        <v>33</v>
      </c>
    </row>
    <row r="111" spans="1:9" s="179" customFormat="1" ht="36" customHeight="1" x14ac:dyDescent="0.25">
      <c r="A111" s="178"/>
      <c r="B111" s="200"/>
      <c r="C111" s="172" t="s">
        <v>13</v>
      </c>
      <c r="D111" s="172" t="s">
        <v>14</v>
      </c>
      <c r="E111" s="200"/>
      <c r="F111" s="199"/>
      <c r="G111" s="199"/>
    </row>
    <row r="112" spans="1:9" s="179" customFormat="1" ht="56.25" customHeight="1" x14ac:dyDescent="0.25">
      <c r="A112" s="178"/>
      <c r="B112" s="200"/>
      <c r="C112" s="173" t="s">
        <v>40</v>
      </c>
      <c r="D112" s="172" t="s">
        <v>41</v>
      </c>
      <c r="E112" s="200"/>
      <c r="F112" s="199"/>
      <c r="G112" s="199"/>
    </row>
    <row r="113" spans="2:7" x14ac:dyDescent="0.25">
      <c r="B113" s="202" t="s">
        <v>264</v>
      </c>
      <c r="C113" s="203"/>
      <c r="D113" s="203"/>
      <c r="E113" s="203"/>
      <c r="F113" s="203"/>
      <c r="G113" s="204"/>
    </row>
    <row r="114" spans="2:7" x14ac:dyDescent="0.25">
      <c r="B114" s="116" t="s">
        <v>37</v>
      </c>
      <c r="C114" s="135"/>
      <c r="D114" s="23"/>
      <c r="E114" s="151">
        <f>SUM(C114:D114)</f>
        <v>0</v>
      </c>
      <c r="F114" s="163"/>
      <c r="G114" s="164">
        <f>E114*F114</f>
        <v>0</v>
      </c>
    </row>
    <row r="115" spans="2:7" x14ac:dyDescent="0.25">
      <c r="B115" s="166" t="s">
        <v>86</v>
      </c>
      <c r="C115" s="135"/>
      <c r="D115" s="23"/>
      <c r="E115" s="151">
        <f t="shared" ref="E115:E120" si="9">SUM(C115:D115)</f>
        <v>0</v>
      </c>
      <c r="F115" s="163"/>
      <c r="G115" s="164">
        <f t="shared" ref="G115:G120" si="10">E115*F115</f>
        <v>0</v>
      </c>
    </row>
    <row r="116" spans="2:7" x14ac:dyDescent="0.25">
      <c r="B116" s="166" t="s">
        <v>87</v>
      </c>
      <c r="C116" s="135"/>
      <c r="D116" s="23"/>
      <c r="E116" s="151">
        <f t="shared" si="9"/>
        <v>0</v>
      </c>
      <c r="F116" s="163"/>
      <c r="G116" s="164">
        <f t="shared" si="10"/>
        <v>0</v>
      </c>
    </row>
    <row r="117" spans="2:7" x14ac:dyDescent="0.25">
      <c r="B117" s="166" t="s">
        <v>88</v>
      </c>
      <c r="C117" s="23"/>
      <c r="D117" s="23"/>
      <c r="E117" s="151">
        <f t="shared" si="9"/>
        <v>0</v>
      </c>
      <c r="F117" s="163"/>
      <c r="G117" s="164">
        <f t="shared" si="10"/>
        <v>0</v>
      </c>
    </row>
    <row r="118" spans="2:7" x14ac:dyDescent="0.25">
      <c r="B118" s="166" t="s">
        <v>89</v>
      </c>
      <c r="C118" s="23"/>
      <c r="D118" s="23"/>
      <c r="E118" s="151">
        <f t="shared" si="9"/>
        <v>0</v>
      </c>
      <c r="F118" s="163"/>
      <c r="G118" s="164">
        <f t="shared" si="10"/>
        <v>0</v>
      </c>
    </row>
    <row r="119" spans="2:7" ht="45" x14ac:dyDescent="0.25">
      <c r="B119" s="152" t="s">
        <v>98</v>
      </c>
      <c r="C119" s="23"/>
      <c r="D119" s="23"/>
      <c r="E119" s="151">
        <f t="shared" si="9"/>
        <v>0</v>
      </c>
      <c r="F119" s="163"/>
      <c r="G119" s="164">
        <f t="shared" si="10"/>
        <v>0</v>
      </c>
    </row>
    <row r="120" spans="2:7" ht="30" x14ac:dyDescent="0.25">
      <c r="B120" s="152" t="s">
        <v>91</v>
      </c>
      <c r="C120" s="17"/>
      <c r="D120" s="17"/>
      <c r="E120" s="151">
        <f t="shared" si="9"/>
        <v>0</v>
      </c>
      <c r="F120" s="163"/>
      <c r="G120" s="164">
        <f t="shared" si="10"/>
        <v>0</v>
      </c>
    </row>
    <row r="121" spans="2:7" x14ac:dyDescent="0.25">
      <c r="B121" s="166" t="s">
        <v>81</v>
      </c>
      <c r="C121" s="17"/>
      <c r="D121" s="17"/>
      <c r="E121" s="104">
        <f t="shared" ref="E121:E131" si="11">SUM(C121:D121)</f>
        <v>0</v>
      </c>
      <c r="F121" s="163"/>
      <c r="G121" s="164">
        <f t="shared" ref="G121:G131" si="12">E121*F121</f>
        <v>0</v>
      </c>
    </row>
    <row r="122" spans="2:7" x14ac:dyDescent="0.25">
      <c r="B122" s="30" t="s">
        <v>83</v>
      </c>
      <c r="C122" s="17"/>
      <c r="D122" s="17"/>
      <c r="E122" s="104">
        <f t="shared" si="11"/>
        <v>0</v>
      </c>
      <c r="F122" s="163"/>
      <c r="G122" s="164">
        <f t="shared" si="12"/>
        <v>0</v>
      </c>
    </row>
    <row r="123" spans="2:7" ht="30" x14ac:dyDescent="0.25">
      <c r="B123" s="152" t="s">
        <v>90</v>
      </c>
      <c r="C123" s="17"/>
      <c r="D123" s="17"/>
      <c r="E123" s="104">
        <f t="shared" si="11"/>
        <v>0</v>
      </c>
      <c r="F123" s="163"/>
      <c r="G123" s="164">
        <f t="shared" si="12"/>
        <v>0</v>
      </c>
    </row>
    <row r="124" spans="2:7" x14ac:dyDescent="0.25">
      <c r="B124" s="152" t="s">
        <v>92</v>
      </c>
      <c r="C124" s="17"/>
      <c r="D124" s="17"/>
      <c r="E124" s="104">
        <f t="shared" si="11"/>
        <v>0</v>
      </c>
      <c r="F124" s="163"/>
      <c r="G124" s="164">
        <f t="shared" si="12"/>
        <v>0</v>
      </c>
    </row>
    <row r="125" spans="2:7" x14ac:dyDescent="0.25">
      <c r="B125" s="30" t="s">
        <v>84</v>
      </c>
      <c r="C125" s="17"/>
      <c r="D125" s="17"/>
      <c r="E125" s="104">
        <f t="shared" si="11"/>
        <v>0</v>
      </c>
      <c r="F125" s="163"/>
      <c r="G125" s="164">
        <f t="shared" si="12"/>
        <v>0</v>
      </c>
    </row>
    <row r="126" spans="2:7" x14ac:dyDescent="0.25">
      <c r="B126" s="166" t="s">
        <v>85</v>
      </c>
      <c r="C126" s="17"/>
      <c r="D126" s="17"/>
      <c r="E126" s="104">
        <f t="shared" si="11"/>
        <v>0</v>
      </c>
      <c r="F126" s="163"/>
      <c r="G126" s="164">
        <f t="shared" si="12"/>
        <v>0</v>
      </c>
    </row>
    <row r="127" spans="2:7" x14ac:dyDescent="0.25">
      <c r="B127" s="166" t="s">
        <v>82</v>
      </c>
      <c r="C127" s="17"/>
      <c r="D127" s="17"/>
      <c r="E127" s="104">
        <f t="shared" si="11"/>
        <v>0</v>
      </c>
      <c r="F127" s="163"/>
      <c r="G127" s="164">
        <f t="shared" si="12"/>
        <v>0</v>
      </c>
    </row>
    <row r="128" spans="2:7" x14ac:dyDescent="0.25">
      <c r="B128" s="152" t="s">
        <v>265</v>
      </c>
      <c r="C128" s="17"/>
      <c r="D128" s="17"/>
      <c r="E128" s="104">
        <f t="shared" si="11"/>
        <v>0</v>
      </c>
      <c r="F128" s="163"/>
      <c r="G128" s="164">
        <f t="shared" si="12"/>
        <v>0</v>
      </c>
    </row>
    <row r="129" spans="1:7" ht="30" x14ac:dyDescent="0.25">
      <c r="B129" s="152" t="s">
        <v>266</v>
      </c>
      <c r="C129" s="17"/>
      <c r="D129" s="17"/>
      <c r="E129" s="104">
        <f t="shared" si="11"/>
        <v>0</v>
      </c>
      <c r="F129" s="163"/>
      <c r="G129" s="164">
        <f t="shared" si="12"/>
        <v>0</v>
      </c>
    </row>
    <row r="130" spans="1:7" x14ac:dyDescent="0.25">
      <c r="B130" s="152" t="s">
        <v>267</v>
      </c>
      <c r="C130" s="17"/>
      <c r="D130" s="17"/>
      <c r="E130" s="104">
        <f t="shared" si="11"/>
        <v>0</v>
      </c>
      <c r="F130" s="163"/>
      <c r="G130" s="164">
        <f t="shared" si="12"/>
        <v>0</v>
      </c>
    </row>
    <row r="131" spans="1:7" ht="30" x14ac:dyDescent="0.25">
      <c r="B131" s="152" t="s">
        <v>268</v>
      </c>
      <c r="C131" s="17"/>
      <c r="D131" s="17"/>
      <c r="E131" s="104">
        <f t="shared" si="11"/>
        <v>0</v>
      </c>
      <c r="F131" s="163"/>
      <c r="G131" s="164">
        <f t="shared" si="12"/>
        <v>0</v>
      </c>
    </row>
    <row r="132" spans="1:7" x14ac:dyDescent="0.25">
      <c r="B132" s="154" t="s">
        <v>107</v>
      </c>
      <c r="C132" s="25">
        <f>SUM(C114:C131)</f>
        <v>0</v>
      </c>
      <c r="D132" s="25">
        <f>SUM(D114:D131)</f>
        <v>0</v>
      </c>
      <c r="E132" s="25">
        <f>SUM(E114:E131)</f>
        <v>0</v>
      </c>
      <c r="F132" s="162">
        <f>SUM(F114:F131)</f>
        <v>0</v>
      </c>
      <c r="G132" s="165">
        <f>SUM(G114:G131)</f>
        <v>0</v>
      </c>
    </row>
    <row r="133" spans="1:7" x14ac:dyDescent="0.25">
      <c r="B133" s="217" t="s">
        <v>269</v>
      </c>
      <c r="C133" s="218"/>
      <c r="D133" s="218"/>
      <c r="E133" s="218"/>
      <c r="F133" s="218"/>
      <c r="G133" s="219"/>
    </row>
    <row r="134" spans="1:7" x14ac:dyDescent="0.25">
      <c r="B134" s="153"/>
      <c r="C134" s="17"/>
      <c r="D134" s="17"/>
      <c r="E134" s="104">
        <f t="shared" ref="E134:E137" si="13">SUM(C134:D134)</f>
        <v>0</v>
      </c>
      <c r="F134" s="163"/>
      <c r="G134" s="164">
        <f t="shared" ref="G134:G137" si="14">E134*F134</f>
        <v>0</v>
      </c>
    </row>
    <row r="135" spans="1:7" x14ac:dyDescent="0.25">
      <c r="B135" s="153"/>
      <c r="C135" s="17"/>
      <c r="D135" s="17"/>
      <c r="E135" s="104">
        <f t="shared" si="13"/>
        <v>0</v>
      </c>
      <c r="F135" s="163"/>
      <c r="G135" s="164">
        <f t="shared" si="14"/>
        <v>0</v>
      </c>
    </row>
    <row r="136" spans="1:7" x14ac:dyDescent="0.25">
      <c r="B136" s="153"/>
      <c r="C136" s="17"/>
      <c r="D136" s="17"/>
      <c r="E136" s="104">
        <f t="shared" si="13"/>
        <v>0</v>
      </c>
      <c r="F136" s="163"/>
      <c r="G136" s="164">
        <f t="shared" si="14"/>
        <v>0</v>
      </c>
    </row>
    <row r="137" spans="1:7" x14ac:dyDescent="0.25">
      <c r="B137" s="153"/>
      <c r="C137" s="17"/>
      <c r="D137" s="17"/>
      <c r="E137" s="104">
        <f t="shared" si="13"/>
        <v>0</v>
      </c>
      <c r="F137" s="163"/>
      <c r="G137" s="164">
        <f t="shared" si="14"/>
        <v>0</v>
      </c>
    </row>
    <row r="138" spans="1:7" x14ac:dyDescent="0.25">
      <c r="B138" s="154" t="s">
        <v>106</v>
      </c>
      <c r="C138" s="25"/>
      <c r="D138" s="25"/>
      <c r="E138" s="27">
        <f>SUM(E134:E137)</f>
        <v>0</v>
      </c>
      <c r="F138" s="162"/>
      <c r="G138" s="165">
        <f>SUM(G134:G137)</f>
        <v>0</v>
      </c>
    </row>
    <row r="139" spans="1:7" x14ac:dyDescent="0.25">
      <c r="B139" s="155" t="s">
        <v>23</v>
      </c>
      <c r="C139" s="25"/>
      <c r="D139" s="25"/>
      <c r="E139" s="27">
        <f>SUM(E132,E138)</f>
        <v>0</v>
      </c>
      <c r="F139" s="162"/>
      <c r="G139" s="165">
        <f>SUM(G138,G132)</f>
        <v>0</v>
      </c>
    </row>
    <row r="140" spans="1:7" x14ac:dyDescent="0.25">
      <c r="B140" s="141" t="s">
        <v>243</v>
      </c>
      <c r="C140" s="28"/>
      <c r="D140" s="28"/>
      <c r="E140" s="28"/>
      <c r="F140" s="29"/>
    </row>
    <row r="141" spans="1:7" x14ac:dyDescent="0.25">
      <c r="B141" s="141"/>
      <c r="C141" s="28"/>
      <c r="D141" s="28"/>
      <c r="E141" s="28"/>
      <c r="F141" s="29"/>
    </row>
    <row r="142" spans="1:7" x14ac:dyDescent="0.25">
      <c r="A142" s="147">
        <v>7.2</v>
      </c>
      <c r="B142" s="148" t="s">
        <v>271</v>
      </c>
      <c r="C142" s="28"/>
      <c r="D142" s="28"/>
      <c r="E142" s="28"/>
      <c r="F142" s="29"/>
    </row>
    <row r="143" spans="1:7" ht="15" customHeight="1" x14ac:dyDescent="0.25">
      <c r="B143" s="220" t="s">
        <v>36</v>
      </c>
      <c r="C143" s="192" t="s">
        <v>242</v>
      </c>
      <c r="D143" s="199" t="s">
        <v>241</v>
      </c>
      <c r="E143" s="221" t="s">
        <v>33</v>
      </c>
    </row>
    <row r="144" spans="1:7" ht="67.5" customHeight="1" x14ac:dyDescent="0.25">
      <c r="B144" s="220"/>
      <c r="C144" s="193"/>
      <c r="D144" s="199"/>
      <c r="E144" s="222"/>
    </row>
    <row r="145" spans="2:5" ht="48.75" customHeight="1" x14ac:dyDescent="0.25">
      <c r="B145" s="220"/>
      <c r="C145" s="104" t="s">
        <v>40</v>
      </c>
      <c r="D145" s="199"/>
      <c r="E145" s="223"/>
    </row>
    <row r="146" spans="2:5" x14ac:dyDescent="0.25">
      <c r="B146" s="202" t="s">
        <v>264</v>
      </c>
      <c r="C146" s="203"/>
      <c r="D146" s="203"/>
      <c r="E146" s="204"/>
    </row>
    <row r="147" spans="2:5" x14ac:dyDescent="0.25">
      <c r="B147" s="116" t="s">
        <v>37</v>
      </c>
      <c r="C147" s="135"/>
      <c r="D147" s="17"/>
      <c r="E147" s="23">
        <f>C147*D147</f>
        <v>0</v>
      </c>
    </row>
    <row r="148" spans="2:5" x14ac:dyDescent="0.25">
      <c r="B148" s="166" t="s">
        <v>86</v>
      </c>
      <c r="C148" s="135"/>
      <c r="D148" s="17"/>
      <c r="E148" s="23">
        <f t="shared" ref="E148:E164" si="15">C148*D148</f>
        <v>0</v>
      </c>
    </row>
    <row r="149" spans="2:5" x14ac:dyDescent="0.25">
      <c r="B149" s="166" t="s">
        <v>87</v>
      </c>
      <c r="C149" s="135"/>
      <c r="D149" s="17"/>
      <c r="E149" s="23">
        <f t="shared" si="15"/>
        <v>0</v>
      </c>
    </row>
    <row r="150" spans="2:5" x14ac:dyDescent="0.25">
      <c r="B150" s="166" t="s">
        <v>88</v>
      </c>
      <c r="C150" s="23"/>
      <c r="D150" s="17"/>
      <c r="E150" s="23">
        <f t="shared" si="15"/>
        <v>0</v>
      </c>
    </row>
    <row r="151" spans="2:5" x14ac:dyDescent="0.25">
      <c r="B151" s="166" t="s">
        <v>89</v>
      </c>
      <c r="C151" s="23"/>
      <c r="D151" s="17"/>
      <c r="E151" s="23">
        <f t="shared" si="15"/>
        <v>0</v>
      </c>
    </row>
    <row r="152" spans="2:5" ht="45" x14ac:dyDescent="0.25">
      <c r="B152" s="152" t="s">
        <v>98</v>
      </c>
      <c r="C152" s="23"/>
      <c r="D152" s="17"/>
      <c r="E152" s="23">
        <f t="shared" si="15"/>
        <v>0</v>
      </c>
    </row>
    <row r="153" spans="2:5" ht="30" x14ac:dyDescent="0.25">
      <c r="B153" s="152" t="s">
        <v>91</v>
      </c>
      <c r="C153" s="17"/>
      <c r="D153" s="17"/>
      <c r="E153" s="23">
        <f t="shared" si="15"/>
        <v>0</v>
      </c>
    </row>
    <row r="154" spans="2:5" x14ac:dyDescent="0.25">
      <c r="B154" s="166" t="s">
        <v>81</v>
      </c>
      <c r="C154" s="17"/>
      <c r="D154" s="17"/>
      <c r="E154" s="23">
        <f t="shared" si="15"/>
        <v>0</v>
      </c>
    </row>
    <row r="155" spans="2:5" x14ac:dyDescent="0.25">
      <c r="B155" s="30" t="s">
        <v>83</v>
      </c>
      <c r="C155" s="17"/>
      <c r="D155" s="17"/>
      <c r="E155" s="23">
        <f t="shared" si="15"/>
        <v>0</v>
      </c>
    </row>
    <row r="156" spans="2:5" ht="30" x14ac:dyDescent="0.25">
      <c r="B156" s="152" t="s">
        <v>90</v>
      </c>
      <c r="C156" s="17"/>
      <c r="D156" s="17"/>
      <c r="E156" s="23">
        <f t="shared" si="15"/>
        <v>0</v>
      </c>
    </row>
    <row r="157" spans="2:5" x14ac:dyDescent="0.25">
      <c r="B157" s="152" t="s">
        <v>92</v>
      </c>
      <c r="C157" s="17"/>
      <c r="D157" s="17"/>
      <c r="E157" s="23">
        <f t="shared" si="15"/>
        <v>0</v>
      </c>
    </row>
    <row r="158" spans="2:5" x14ac:dyDescent="0.25">
      <c r="B158" s="30" t="s">
        <v>84</v>
      </c>
      <c r="C158" s="17"/>
      <c r="D158" s="17"/>
      <c r="E158" s="23">
        <f t="shared" si="15"/>
        <v>0</v>
      </c>
    </row>
    <row r="159" spans="2:5" x14ac:dyDescent="0.25">
      <c r="B159" s="166" t="s">
        <v>85</v>
      </c>
      <c r="C159" s="17"/>
      <c r="D159" s="17"/>
      <c r="E159" s="23">
        <f t="shared" si="15"/>
        <v>0</v>
      </c>
    </row>
    <row r="160" spans="2:5" x14ac:dyDescent="0.25">
      <c r="B160" s="166" t="s">
        <v>82</v>
      </c>
      <c r="C160" s="17"/>
      <c r="D160" s="17"/>
      <c r="E160" s="23">
        <f t="shared" si="15"/>
        <v>0</v>
      </c>
    </row>
    <row r="161" spans="1:9" x14ac:dyDescent="0.25">
      <c r="B161" s="152" t="s">
        <v>265</v>
      </c>
      <c r="C161" s="17"/>
      <c r="D161" s="17"/>
      <c r="E161" s="23">
        <f t="shared" si="15"/>
        <v>0</v>
      </c>
    </row>
    <row r="162" spans="1:9" ht="30" x14ac:dyDescent="0.25">
      <c r="B162" s="152" t="s">
        <v>266</v>
      </c>
      <c r="C162" s="17"/>
      <c r="D162" s="17"/>
      <c r="E162" s="23">
        <f t="shared" si="15"/>
        <v>0</v>
      </c>
    </row>
    <row r="163" spans="1:9" x14ac:dyDescent="0.25">
      <c r="B163" s="152" t="s">
        <v>267</v>
      </c>
      <c r="C163" s="17"/>
      <c r="D163" s="17"/>
      <c r="E163" s="23">
        <f t="shared" si="15"/>
        <v>0</v>
      </c>
    </row>
    <row r="164" spans="1:9" ht="30" x14ac:dyDescent="0.25">
      <c r="B164" s="152" t="s">
        <v>268</v>
      </c>
      <c r="C164" s="17"/>
      <c r="D164" s="17"/>
      <c r="E164" s="23">
        <f t="shared" si="15"/>
        <v>0</v>
      </c>
    </row>
    <row r="165" spans="1:9" x14ac:dyDescent="0.25">
      <c r="B165" s="154" t="s">
        <v>107</v>
      </c>
      <c r="C165" s="25">
        <f>SUM(C147:C164)</f>
        <v>0</v>
      </c>
      <c r="D165" s="162">
        <f>SUM(D147:D164)</f>
        <v>0</v>
      </c>
      <c r="E165" s="25">
        <f>SUM(E147:E164)</f>
        <v>0</v>
      </c>
    </row>
    <row r="166" spans="1:9" x14ac:dyDescent="0.25">
      <c r="B166" s="217" t="s">
        <v>269</v>
      </c>
      <c r="C166" s="218"/>
      <c r="D166" s="218"/>
      <c r="E166" s="219"/>
    </row>
    <row r="167" spans="1:9" x14ac:dyDescent="0.25">
      <c r="B167" s="153"/>
      <c r="C167" s="17"/>
      <c r="D167" s="17"/>
      <c r="E167" s="23">
        <f t="shared" ref="E167:E170" si="16">C167*D167</f>
        <v>0</v>
      </c>
    </row>
    <row r="168" spans="1:9" x14ac:dyDescent="0.25">
      <c r="B168" s="153"/>
      <c r="C168" s="17"/>
      <c r="D168" s="17"/>
      <c r="E168" s="23">
        <f t="shared" si="16"/>
        <v>0</v>
      </c>
    </row>
    <row r="169" spans="1:9" x14ac:dyDescent="0.25">
      <c r="B169" s="153"/>
      <c r="C169" s="17"/>
      <c r="D169" s="17"/>
      <c r="E169" s="23">
        <f t="shared" si="16"/>
        <v>0</v>
      </c>
    </row>
    <row r="170" spans="1:9" x14ac:dyDescent="0.25">
      <c r="B170" s="153"/>
      <c r="C170" s="17"/>
      <c r="D170" s="17"/>
      <c r="E170" s="23">
        <f t="shared" si="16"/>
        <v>0</v>
      </c>
    </row>
    <row r="171" spans="1:9" x14ac:dyDescent="0.25">
      <c r="B171" s="154" t="s">
        <v>106</v>
      </c>
      <c r="C171" s="25">
        <f>SUM(C167:C170)</f>
        <v>0</v>
      </c>
      <c r="D171" s="162"/>
      <c r="E171" s="25">
        <f>SUM(E167:E170)</f>
        <v>0</v>
      </c>
    </row>
    <row r="172" spans="1:9" x14ac:dyDescent="0.25">
      <c r="B172" s="155" t="s">
        <v>23</v>
      </c>
      <c r="C172" s="25">
        <f>SUM(C171,C165)</f>
        <v>0</v>
      </c>
      <c r="D172" s="162"/>
      <c r="E172" s="25">
        <f>SUM(E165,E171)</f>
        <v>0</v>
      </c>
    </row>
    <row r="173" spans="1:9" x14ac:dyDescent="0.25">
      <c r="B173" s="141" t="s">
        <v>243</v>
      </c>
      <c r="C173" s="28"/>
      <c r="D173" s="28"/>
      <c r="E173" s="28"/>
      <c r="F173" s="29"/>
    </row>
    <row r="174" spans="1:9" x14ac:dyDescent="0.25">
      <c r="B174" s="141"/>
      <c r="C174" s="28"/>
      <c r="D174" s="28"/>
      <c r="E174" s="28"/>
      <c r="F174" s="29"/>
    </row>
    <row r="175" spans="1:9" x14ac:dyDescent="0.25">
      <c r="A175" s="2">
        <v>8</v>
      </c>
      <c r="B175" s="157" t="s">
        <v>272</v>
      </c>
      <c r="C175" s="157"/>
      <c r="D175" s="157"/>
      <c r="E175" s="157"/>
      <c r="F175" s="157"/>
      <c r="G175" s="157"/>
    </row>
    <row r="176" spans="1:9" x14ac:dyDescent="0.25">
      <c r="B176" s="220" t="s">
        <v>36</v>
      </c>
      <c r="C176" s="220"/>
      <c r="D176" s="220"/>
      <c r="E176" s="200" t="s">
        <v>245</v>
      </c>
      <c r="F176" s="199" t="s">
        <v>244</v>
      </c>
      <c r="G176" s="224" t="s">
        <v>33</v>
      </c>
      <c r="H176" s="156"/>
      <c r="I176" s="156"/>
    </row>
    <row r="177" spans="1:16" x14ac:dyDescent="0.25">
      <c r="B177" s="220"/>
      <c r="C177" s="22" t="s">
        <v>13</v>
      </c>
      <c r="D177" s="22" t="s">
        <v>14</v>
      </c>
      <c r="E177" s="200"/>
      <c r="F177" s="199"/>
      <c r="G177" s="224"/>
      <c r="H177" s="156"/>
      <c r="I177" s="156"/>
    </row>
    <row r="178" spans="1:16" x14ac:dyDescent="0.25">
      <c r="B178" s="220"/>
      <c r="C178" s="151" t="s">
        <v>40</v>
      </c>
      <c r="D178" s="22" t="s">
        <v>41</v>
      </c>
      <c r="E178" s="200"/>
      <c r="F178" s="199"/>
      <c r="G178" s="224"/>
      <c r="H178" s="156"/>
      <c r="I178" s="156"/>
    </row>
    <row r="179" spans="1:16" x14ac:dyDescent="0.25">
      <c r="B179" s="202" t="s">
        <v>264</v>
      </c>
      <c r="C179" s="203"/>
      <c r="D179" s="203"/>
      <c r="E179" s="203"/>
      <c r="F179" s="203"/>
      <c r="G179" s="204"/>
      <c r="H179" s="156"/>
      <c r="I179" s="156"/>
    </row>
    <row r="180" spans="1:16" x14ac:dyDescent="0.25">
      <c r="B180" s="158" t="s">
        <v>86</v>
      </c>
      <c r="C180" s="135"/>
      <c r="D180" s="23"/>
      <c r="E180" s="151">
        <f>SUM(C180:D180)</f>
        <v>0</v>
      </c>
      <c r="F180" s="163"/>
      <c r="G180" s="164">
        <f>E180*F180</f>
        <v>0</v>
      </c>
      <c r="H180" s="156"/>
      <c r="I180" s="156"/>
    </row>
    <row r="181" spans="1:16" x14ac:dyDescent="0.25">
      <c r="B181" s="30" t="s">
        <v>93</v>
      </c>
      <c r="C181" s="135"/>
      <c r="D181" s="23"/>
      <c r="E181" s="151">
        <f t="shared" ref="E181:E184" si="17">SUM(C181:D181)</f>
        <v>0</v>
      </c>
      <c r="F181" s="163"/>
      <c r="G181" s="164">
        <f t="shared" ref="G181:G184" si="18">E181*F181</f>
        <v>0</v>
      </c>
      <c r="H181" s="156"/>
      <c r="I181" s="156"/>
    </row>
    <row r="182" spans="1:16" x14ac:dyDescent="0.25">
      <c r="B182" s="30" t="s">
        <v>94</v>
      </c>
      <c r="C182" s="135"/>
      <c r="D182" s="23"/>
      <c r="E182" s="151">
        <f t="shared" si="17"/>
        <v>0</v>
      </c>
      <c r="F182" s="163"/>
      <c r="G182" s="164">
        <f t="shared" si="18"/>
        <v>0</v>
      </c>
      <c r="H182" s="156"/>
      <c r="I182" s="156"/>
    </row>
    <row r="183" spans="1:16" x14ac:dyDescent="0.25">
      <c r="B183" s="153" t="s">
        <v>96</v>
      </c>
      <c r="C183" s="23"/>
      <c r="D183" s="23"/>
      <c r="E183" s="151">
        <f t="shared" si="17"/>
        <v>0</v>
      </c>
      <c r="F183" s="163"/>
      <c r="G183" s="164">
        <f t="shared" si="18"/>
        <v>0</v>
      </c>
      <c r="H183" s="156"/>
      <c r="I183" s="156"/>
    </row>
    <row r="184" spans="1:16" x14ac:dyDescent="0.25">
      <c r="B184" s="153"/>
      <c r="C184" s="23"/>
      <c r="D184" s="23"/>
      <c r="E184" s="151">
        <f t="shared" si="17"/>
        <v>0</v>
      </c>
      <c r="F184" s="163"/>
      <c r="G184" s="164">
        <f t="shared" si="18"/>
        <v>0</v>
      </c>
      <c r="H184" s="156"/>
      <c r="I184" s="156"/>
    </row>
    <row r="185" spans="1:16" x14ac:dyDescent="0.25">
      <c r="B185" s="154" t="s">
        <v>23</v>
      </c>
      <c r="C185" s="25">
        <f>SUM(C180:C184)</f>
        <v>0</v>
      </c>
      <c r="D185" s="25">
        <f>SUM(D180:D184)</f>
        <v>0</v>
      </c>
      <c r="E185" s="27">
        <f>SUM(E180:E184)</f>
        <v>0</v>
      </c>
      <c r="F185" s="162"/>
      <c r="G185" s="165">
        <f>SUM(G180:G184)</f>
        <v>0</v>
      </c>
      <c r="H185" s="156"/>
      <c r="I185" s="156"/>
    </row>
    <row r="186" spans="1:16" x14ac:dyDescent="0.25">
      <c r="B186" s="156"/>
      <c r="C186" s="156"/>
      <c r="D186" s="156"/>
      <c r="E186" s="156"/>
      <c r="F186" s="156"/>
      <c r="G186" s="156"/>
      <c r="H186" s="156"/>
      <c r="I186" s="156"/>
    </row>
    <row r="187" spans="1:16" s="2" customFormat="1" x14ac:dyDescent="0.25">
      <c r="A187" s="31">
        <v>9</v>
      </c>
      <c r="B187" s="31" t="s">
        <v>273</v>
      </c>
      <c r="C187" s="31"/>
      <c r="D187" s="31"/>
      <c r="E187" s="31"/>
      <c r="F187" s="31"/>
      <c r="G187" s="31"/>
      <c r="H187" s="31"/>
      <c r="L187" s="31"/>
      <c r="M187" s="31"/>
      <c r="N187" s="34"/>
      <c r="O187" s="35"/>
      <c r="P187" s="31"/>
    </row>
    <row r="188" spans="1:16" ht="42.75" customHeight="1" x14ac:dyDescent="0.25">
      <c r="B188" s="113" t="s">
        <v>99</v>
      </c>
      <c r="C188" s="104" t="s">
        <v>274</v>
      </c>
      <c r="D188" s="144" t="s">
        <v>42</v>
      </c>
      <c r="E188" s="144" t="s">
        <v>33</v>
      </c>
    </row>
    <row r="189" spans="1:16" ht="18" customHeight="1" x14ac:dyDescent="0.25">
      <c r="B189" s="114" t="s">
        <v>162</v>
      </c>
      <c r="C189" s="114"/>
      <c r="D189" s="159"/>
      <c r="E189" s="159"/>
    </row>
    <row r="190" spans="1:16" x14ac:dyDescent="0.25">
      <c r="B190" s="116" t="s">
        <v>163</v>
      </c>
      <c r="C190" s="15"/>
      <c r="D190" s="36"/>
      <c r="E190" s="36"/>
    </row>
    <row r="191" spans="1:16" x14ac:dyDescent="0.25">
      <c r="B191" s="116" t="s">
        <v>116</v>
      </c>
      <c r="C191" s="15"/>
      <c r="D191" s="36"/>
      <c r="E191" s="36"/>
    </row>
    <row r="192" spans="1:16" x14ac:dyDescent="0.25">
      <c r="B192" s="116" t="s">
        <v>117</v>
      </c>
      <c r="C192" s="15"/>
      <c r="D192" s="36"/>
      <c r="E192" s="36"/>
    </row>
    <row r="193" spans="2:5" x14ac:dyDescent="0.25">
      <c r="B193" s="116" t="s">
        <v>118</v>
      </c>
      <c r="C193" s="15"/>
      <c r="D193" s="36"/>
      <c r="E193" s="36"/>
    </row>
    <row r="194" spans="2:5" x14ac:dyDescent="0.25">
      <c r="B194" s="116" t="s">
        <v>44</v>
      </c>
      <c r="C194" s="15"/>
      <c r="D194" s="36"/>
      <c r="E194" s="36"/>
    </row>
    <row r="195" spans="2:5" x14ac:dyDescent="0.25">
      <c r="B195" s="116" t="s">
        <v>47</v>
      </c>
      <c r="C195" s="15"/>
      <c r="D195" s="36"/>
      <c r="E195" s="36"/>
    </row>
    <row r="196" spans="2:5" x14ac:dyDescent="0.25">
      <c r="B196" s="116" t="s">
        <v>164</v>
      </c>
      <c r="C196" s="15"/>
      <c r="D196" s="36"/>
      <c r="E196" s="36"/>
    </row>
    <row r="197" spans="2:5" x14ac:dyDescent="0.25">
      <c r="B197" s="116" t="s">
        <v>63</v>
      </c>
      <c r="C197" s="15"/>
      <c r="D197" s="36"/>
      <c r="E197" s="36"/>
    </row>
    <row r="198" spans="2:5" x14ac:dyDescent="0.25">
      <c r="B198" s="116" t="s">
        <v>100</v>
      </c>
      <c r="C198" s="15"/>
      <c r="D198" s="36"/>
      <c r="E198" s="36"/>
    </row>
    <row r="199" spans="2:5" x14ac:dyDescent="0.25">
      <c r="B199" s="116" t="s">
        <v>165</v>
      </c>
      <c r="C199" s="15"/>
      <c r="D199" s="36"/>
      <c r="E199" s="36"/>
    </row>
    <row r="200" spans="2:5" x14ac:dyDescent="0.25">
      <c r="B200" s="116" t="s">
        <v>166</v>
      </c>
      <c r="C200" s="15"/>
      <c r="D200" s="36"/>
      <c r="E200" s="36"/>
    </row>
    <row r="201" spans="2:5" x14ac:dyDescent="0.25">
      <c r="B201" s="116" t="s">
        <v>58</v>
      </c>
      <c r="C201" s="15"/>
      <c r="D201" s="36"/>
      <c r="E201" s="36"/>
    </row>
    <row r="202" spans="2:5" x14ac:dyDescent="0.25">
      <c r="B202" s="116" t="s">
        <v>60</v>
      </c>
      <c r="C202" s="15"/>
      <c r="D202" s="36"/>
      <c r="E202" s="36"/>
    </row>
    <row r="203" spans="2:5" x14ac:dyDescent="0.25">
      <c r="B203" s="116" t="s">
        <v>167</v>
      </c>
      <c r="C203" s="15"/>
      <c r="D203" s="36"/>
      <c r="E203" s="36"/>
    </row>
    <row r="204" spans="2:5" x14ac:dyDescent="0.25">
      <c r="B204" s="116" t="s">
        <v>43</v>
      </c>
      <c r="C204" s="15"/>
      <c r="D204" s="36"/>
      <c r="E204" s="36"/>
    </row>
    <row r="205" spans="2:5" x14ac:dyDescent="0.25">
      <c r="B205" s="116" t="s">
        <v>49</v>
      </c>
      <c r="C205" s="15"/>
      <c r="D205" s="36"/>
      <c r="E205" s="36"/>
    </row>
    <row r="206" spans="2:5" x14ac:dyDescent="0.25">
      <c r="B206" s="116" t="s">
        <v>46</v>
      </c>
      <c r="C206" s="15"/>
      <c r="D206" s="36"/>
      <c r="E206" s="36"/>
    </row>
    <row r="207" spans="2:5" x14ac:dyDescent="0.25">
      <c r="B207" s="116" t="s">
        <v>55</v>
      </c>
      <c r="C207" s="15"/>
      <c r="D207" s="36"/>
      <c r="E207" s="36"/>
    </row>
    <row r="208" spans="2:5" x14ac:dyDescent="0.25">
      <c r="B208" s="116" t="s">
        <v>161</v>
      </c>
      <c r="C208" s="15"/>
      <c r="D208" s="36"/>
      <c r="E208" s="36"/>
    </row>
    <row r="209" spans="2:5" ht="30" x14ac:dyDescent="0.25">
      <c r="B209" s="116" t="s">
        <v>168</v>
      </c>
      <c r="C209" s="15"/>
      <c r="D209" s="36"/>
      <c r="E209" s="36"/>
    </row>
    <row r="210" spans="2:5" x14ac:dyDescent="0.25">
      <c r="B210" s="116" t="s">
        <v>61</v>
      </c>
      <c r="C210" s="15"/>
      <c r="D210" s="36"/>
      <c r="E210" s="36"/>
    </row>
    <row r="211" spans="2:5" x14ac:dyDescent="0.25">
      <c r="B211" s="116" t="s">
        <v>59</v>
      </c>
      <c r="C211" s="15"/>
      <c r="D211" s="36"/>
      <c r="E211" s="36"/>
    </row>
    <row r="212" spans="2:5" x14ac:dyDescent="0.25">
      <c r="B212" s="116" t="s">
        <v>45</v>
      </c>
      <c r="C212" s="15"/>
      <c r="D212" s="36"/>
      <c r="E212" s="36"/>
    </row>
    <row r="213" spans="2:5" x14ac:dyDescent="0.25">
      <c r="B213" s="116" t="s">
        <v>51</v>
      </c>
      <c r="C213" s="15"/>
      <c r="D213" s="36"/>
      <c r="E213" s="36"/>
    </row>
    <row r="214" spans="2:5" x14ac:dyDescent="0.25">
      <c r="B214" s="116" t="s">
        <v>53</v>
      </c>
      <c r="C214" s="15"/>
      <c r="D214" s="36"/>
      <c r="E214" s="36"/>
    </row>
    <row r="215" spans="2:5" x14ac:dyDescent="0.25">
      <c r="B215" s="116" t="s">
        <v>50</v>
      </c>
      <c r="C215" s="15"/>
      <c r="D215" s="36"/>
      <c r="E215" s="36"/>
    </row>
    <row r="216" spans="2:5" x14ac:dyDescent="0.25">
      <c r="B216" s="116" t="s">
        <v>54</v>
      </c>
      <c r="C216" s="15"/>
      <c r="D216" s="36"/>
      <c r="E216" s="36"/>
    </row>
    <row r="217" spans="2:5" x14ac:dyDescent="0.25">
      <c r="B217" s="116" t="s">
        <v>52</v>
      </c>
      <c r="C217" s="15"/>
      <c r="D217" s="36"/>
      <c r="E217" s="36"/>
    </row>
    <row r="218" spans="2:5" x14ac:dyDescent="0.25">
      <c r="B218" s="116" t="s">
        <v>130</v>
      </c>
      <c r="C218" s="15"/>
      <c r="D218" s="36"/>
      <c r="E218" s="36"/>
    </row>
    <row r="219" spans="2:5" x14ac:dyDescent="0.25">
      <c r="B219" s="116" t="s">
        <v>111</v>
      </c>
      <c r="C219" s="15"/>
      <c r="D219" s="36"/>
      <c r="E219" s="36"/>
    </row>
    <row r="220" spans="2:5" ht="18" customHeight="1" x14ac:dyDescent="0.25">
      <c r="B220" s="116" t="s">
        <v>169</v>
      </c>
      <c r="C220" s="15"/>
      <c r="D220" s="36"/>
      <c r="E220" s="36"/>
    </row>
    <row r="221" spans="2:5" x14ac:dyDescent="0.25">
      <c r="B221" s="116" t="s">
        <v>48</v>
      </c>
      <c r="C221" s="15"/>
      <c r="D221" s="36"/>
      <c r="E221" s="36"/>
    </row>
    <row r="222" spans="2:5" x14ac:dyDescent="0.25">
      <c r="B222" s="17"/>
      <c r="C222" s="15"/>
      <c r="D222" s="36"/>
      <c r="E222" s="36"/>
    </row>
    <row r="223" spans="2:5" x14ac:dyDescent="0.25">
      <c r="B223" s="116" t="s">
        <v>278</v>
      </c>
      <c r="C223" s="15"/>
      <c r="D223" s="36"/>
      <c r="E223" s="36"/>
    </row>
    <row r="224" spans="2:5" x14ac:dyDescent="0.25">
      <c r="B224" s="17" t="s">
        <v>170</v>
      </c>
      <c r="C224" s="15"/>
      <c r="D224" s="36"/>
      <c r="E224" s="36"/>
    </row>
    <row r="225" spans="2:5" x14ac:dyDescent="0.25">
      <c r="B225" s="17"/>
      <c r="C225" s="15"/>
      <c r="D225" s="36"/>
      <c r="E225" s="36"/>
    </row>
    <row r="226" spans="2:5" x14ac:dyDescent="0.25">
      <c r="B226" s="17"/>
      <c r="C226" s="15"/>
      <c r="D226" s="36"/>
      <c r="E226" s="36"/>
    </row>
    <row r="227" spans="2:5" x14ac:dyDescent="0.25">
      <c r="B227" s="37" t="s">
        <v>171</v>
      </c>
      <c r="C227" s="38"/>
      <c r="D227" s="39"/>
      <c r="E227" s="39"/>
    </row>
    <row r="228" spans="2:5" x14ac:dyDescent="0.25">
      <c r="B228" s="116" t="s">
        <v>57</v>
      </c>
      <c r="C228" s="15"/>
      <c r="D228" s="36"/>
      <c r="E228" s="36"/>
    </row>
    <row r="229" spans="2:5" x14ac:dyDescent="0.25">
      <c r="B229" s="17" t="s">
        <v>113</v>
      </c>
      <c r="C229" s="15"/>
      <c r="D229" s="36"/>
      <c r="E229" s="36"/>
    </row>
    <row r="230" spans="2:5" x14ac:dyDescent="0.25">
      <c r="B230" s="17" t="s">
        <v>114</v>
      </c>
      <c r="C230" s="15"/>
      <c r="D230" s="36"/>
      <c r="E230" s="36"/>
    </row>
    <row r="231" spans="2:5" x14ac:dyDescent="0.25">
      <c r="B231" s="17" t="s">
        <v>115</v>
      </c>
      <c r="C231" s="15"/>
      <c r="D231" s="36"/>
      <c r="E231" s="36"/>
    </row>
    <row r="232" spans="2:5" x14ac:dyDescent="0.25">
      <c r="B232" s="116" t="s">
        <v>21</v>
      </c>
      <c r="C232" s="15"/>
      <c r="D232" s="36"/>
      <c r="E232" s="36"/>
    </row>
    <row r="233" spans="2:5" x14ac:dyDescent="0.25">
      <c r="B233" s="116"/>
      <c r="C233" s="15"/>
      <c r="D233" s="36"/>
      <c r="E233" s="36"/>
    </row>
    <row r="234" spans="2:5" x14ac:dyDescent="0.25">
      <c r="B234" s="116"/>
      <c r="C234" s="15"/>
      <c r="D234" s="36"/>
      <c r="E234" s="36"/>
    </row>
    <row r="235" spans="2:5" x14ac:dyDescent="0.25">
      <c r="B235" s="114" t="s">
        <v>172</v>
      </c>
      <c r="C235" s="38"/>
      <c r="D235" s="39"/>
      <c r="E235" s="39"/>
    </row>
    <row r="236" spans="2:5" x14ac:dyDescent="0.25">
      <c r="B236" s="116" t="s">
        <v>56</v>
      </c>
      <c r="C236" s="15"/>
      <c r="D236" s="36"/>
      <c r="E236" s="36"/>
    </row>
    <row r="237" spans="2:5" x14ac:dyDescent="0.25">
      <c r="B237" s="116" t="s">
        <v>173</v>
      </c>
      <c r="C237" s="15"/>
      <c r="D237" s="36"/>
      <c r="E237" s="36"/>
    </row>
    <row r="238" spans="2:5" x14ac:dyDescent="0.25">
      <c r="B238" s="116" t="s">
        <v>104</v>
      </c>
      <c r="C238" s="15"/>
      <c r="D238" s="36"/>
      <c r="E238" s="36"/>
    </row>
    <row r="239" spans="2:5" x14ac:dyDescent="0.25">
      <c r="B239" s="116" t="s">
        <v>105</v>
      </c>
      <c r="C239" s="15"/>
      <c r="D239" s="36"/>
      <c r="E239" s="36"/>
    </row>
    <row r="240" spans="2:5" x14ac:dyDescent="0.25">
      <c r="B240" s="116" t="s">
        <v>112</v>
      </c>
      <c r="C240" s="15"/>
      <c r="D240" s="36"/>
      <c r="E240" s="36"/>
    </row>
    <row r="241" spans="2:5" x14ac:dyDescent="0.25">
      <c r="B241" s="116" t="s">
        <v>119</v>
      </c>
      <c r="C241" s="15"/>
      <c r="D241" s="36"/>
      <c r="E241" s="36"/>
    </row>
    <row r="242" spans="2:5" x14ac:dyDescent="0.25">
      <c r="B242" s="40" t="s">
        <v>174</v>
      </c>
      <c r="C242" s="15"/>
      <c r="D242" s="36"/>
      <c r="E242" s="36"/>
    </row>
    <row r="243" spans="2:5" x14ac:dyDescent="0.25">
      <c r="B243" s="40"/>
      <c r="C243" s="15"/>
      <c r="D243" s="36"/>
      <c r="E243" s="36"/>
    </row>
    <row r="244" spans="2:5" x14ac:dyDescent="0.25">
      <c r="B244" s="40"/>
      <c r="C244" s="15"/>
      <c r="D244" s="36"/>
      <c r="E244" s="36"/>
    </row>
    <row r="245" spans="2:5" x14ac:dyDescent="0.25">
      <c r="B245" s="38" t="s">
        <v>64</v>
      </c>
      <c r="C245" s="41"/>
      <c r="D245" s="41"/>
      <c r="E245" s="41"/>
    </row>
    <row r="246" spans="2:5" x14ac:dyDescent="0.25">
      <c r="B246" s="42" t="s">
        <v>65</v>
      </c>
      <c r="C246" s="15"/>
      <c r="D246" s="36"/>
      <c r="E246" s="36"/>
    </row>
    <row r="247" spans="2:5" x14ac:dyDescent="0.25">
      <c r="B247" s="42" t="s">
        <v>175</v>
      </c>
      <c r="C247" s="15"/>
      <c r="D247" s="36"/>
      <c r="E247" s="36"/>
    </row>
    <row r="248" spans="2:5" x14ac:dyDescent="0.25">
      <c r="B248" s="42" t="s">
        <v>176</v>
      </c>
      <c r="C248" s="15"/>
      <c r="D248" s="36"/>
      <c r="E248" s="36"/>
    </row>
    <row r="249" spans="2:5" x14ac:dyDescent="0.25">
      <c r="B249" s="42" t="s">
        <v>101</v>
      </c>
      <c r="C249" s="42"/>
      <c r="D249" s="42"/>
      <c r="E249" s="42"/>
    </row>
    <row r="250" spans="2:5" x14ac:dyDescent="0.25">
      <c r="B250" s="42" t="s">
        <v>177</v>
      </c>
      <c r="C250" s="15"/>
      <c r="D250" s="15"/>
      <c r="E250" s="15"/>
    </row>
    <row r="251" spans="2:5" x14ac:dyDescent="0.25">
      <c r="B251" s="42"/>
      <c r="C251" s="15"/>
      <c r="D251" s="15"/>
      <c r="E251" s="15"/>
    </row>
    <row r="252" spans="2:5" x14ac:dyDescent="0.25">
      <c r="B252" s="42"/>
      <c r="C252" s="15"/>
      <c r="D252" s="15"/>
      <c r="E252" s="15"/>
    </row>
    <row r="253" spans="2:5" x14ac:dyDescent="0.25">
      <c r="B253" s="42"/>
      <c r="C253" s="15"/>
      <c r="D253" s="15"/>
      <c r="E253" s="15"/>
    </row>
    <row r="254" spans="2:5" x14ac:dyDescent="0.25">
      <c r="B254" s="41" t="s">
        <v>103</v>
      </c>
      <c r="C254" s="38"/>
      <c r="D254" s="38"/>
      <c r="E254" s="38"/>
    </row>
    <row r="255" spans="2:5" x14ac:dyDescent="0.25">
      <c r="B255" s="112" t="s">
        <v>75</v>
      </c>
      <c r="C255" s="15"/>
      <c r="D255" s="15"/>
      <c r="E255" s="15"/>
    </row>
    <row r="256" spans="2:5" x14ac:dyDescent="0.25">
      <c r="B256" s="112" t="s">
        <v>76</v>
      </c>
      <c r="C256" s="15"/>
      <c r="D256" s="36"/>
      <c r="E256" s="36"/>
    </row>
    <row r="257" spans="1:9" x14ac:dyDescent="0.25">
      <c r="B257" s="112" t="s">
        <v>77</v>
      </c>
      <c r="C257" s="15"/>
      <c r="D257" s="36"/>
      <c r="E257" s="36"/>
    </row>
    <row r="258" spans="1:9" x14ac:dyDescent="0.25">
      <c r="B258" s="112" t="s">
        <v>78</v>
      </c>
      <c r="C258" s="15"/>
      <c r="D258" s="36"/>
      <c r="E258" s="36"/>
    </row>
    <row r="259" spans="1:9" x14ac:dyDescent="0.25">
      <c r="B259" s="112" t="s">
        <v>74</v>
      </c>
      <c r="C259" s="15"/>
      <c r="D259" s="36"/>
      <c r="E259" s="36"/>
    </row>
    <row r="260" spans="1:9" x14ac:dyDescent="0.25">
      <c r="B260" s="116" t="s">
        <v>62</v>
      </c>
      <c r="C260" s="15"/>
      <c r="D260" s="36"/>
      <c r="E260" s="36"/>
    </row>
    <row r="261" spans="1:9" x14ac:dyDescent="0.25">
      <c r="B261" s="112" t="s">
        <v>151</v>
      </c>
      <c r="C261" s="15"/>
      <c r="D261" s="36"/>
      <c r="E261" s="36"/>
    </row>
    <row r="262" spans="1:9" ht="14.25" customHeight="1" x14ac:dyDescent="0.25">
      <c r="B262" s="42"/>
      <c r="C262" s="15"/>
      <c r="D262" s="36"/>
      <c r="E262" s="36"/>
    </row>
    <row r="263" spans="1:9" x14ac:dyDescent="0.25">
      <c r="B263" s="43" t="s">
        <v>23</v>
      </c>
      <c r="C263" s="27"/>
      <c r="D263" s="44"/>
      <c r="E263" s="44">
        <f>SUM(E190:E257)</f>
        <v>0</v>
      </c>
    </row>
    <row r="264" spans="1:9" x14ac:dyDescent="0.25">
      <c r="B264" s="117"/>
      <c r="C264" s="117"/>
      <c r="D264" s="117"/>
      <c r="E264" s="117"/>
      <c r="F264" s="141"/>
      <c r="G264" s="141"/>
      <c r="H264" s="141"/>
      <c r="I264" s="141"/>
    </row>
    <row r="265" spans="1:9" x14ac:dyDescent="0.25">
      <c r="A265" s="131">
        <v>10</v>
      </c>
      <c r="B265" s="131" t="s">
        <v>275</v>
      </c>
    </row>
    <row r="266" spans="1:9" ht="30.75" customHeight="1" x14ac:dyDescent="0.25">
      <c r="B266" s="211" t="s">
        <v>109</v>
      </c>
      <c r="C266" s="212"/>
      <c r="D266" s="213"/>
      <c r="E266" s="36"/>
      <c r="F266" s="8"/>
    </row>
    <row r="267" spans="1:9" ht="21.75" customHeight="1" x14ac:dyDescent="0.25">
      <c r="B267" s="214" t="s">
        <v>66</v>
      </c>
      <c r="C267" s="215"/>
      <c r="D267" s="216"/>
      <c r="E267" s="160"/>
      <c r="F267" s="8"/>
    </row>
    <row r="268" spans="1:9" ht="21.75" customHeight="1" x14ac:dyDescent="0.25">
      <c r="B268" s="206" t="s">
        <v>110</v>
      </c>
      <c r="C268" s="207"/>
      <c r="D268" s="208"/>
      <c r="E268" s="44"/>
      <c r="F268" s="8"/>
    </row>
    <row r="269" spans="1:9" ht="17.25" customHeight="1" x14ac:dyDescent="0.25"/>
    <row r="270" spans="1:9" x14ac:dyDescent="0.25">
      <c r="B270" s="1" t="s">
        <v>67</v>
      </c>
    </row>
    <row r="271" spans="1:9" ht="14.25" customHeight="1" x14ac:dyDescent="0.25">
      <c r="B271" s="134" t="s">
        <v>276</v>
      </c>
    </row>
    <row r="272" spans="1:9" x14ac:dyDescent="0.25">
      <c r="B272" s="1" t="s">
        <v>68</v>
      </c>
    </row>
    <row r="273" spans="1:9" x14ac:dyDescent="0.25">
      <c r="B273" s="1" t="s">
        <v>69</v>
      </c>
    </row>
    <row r="274" spans="1:9" x14ac:dyDescent="0.25">
      <c r="B274" s="1" t="s">
        <v>70</v>
      </c>
    </row>
    <row r="275" spans="1:9" x14ac:dyDescent="0.25">
      <c r="B275" s="1" t="s">
        <v>180</v>
      </c>
    </row>
    <row r="276" spans="1:9" x14ac:dyDescent="0.25">
      <c r="B276" s="134" t="s">
        <v>71</v>
      </c>
    </row>
    <row r="277" spans="1:9" ht="15" customHeight="1" x14ac:dyDescent="0.25">
      <c r="C277" s="161"/>
    </row>
    <row r="278" spans="1:9" ht="15" customHeight="1" x14ac:dyDescent="0.25">
      <c r="A278" s="131">
        <v>11</v>
      </c>
      <c r="B278" s="209" t="s">
        <v>108</v>
      </c>
      <c r="C278" s="209"/>
      <c r="D278" s="4"/>
      <c r="E278" s="4"/>
      <c r="F278" s="4"/>
      <c r="G278" s="4"/>
      <c r="H278" s="4"/>
    </row>
    <row r="279" spans="1:9" x14ac:dyDescent="0.25">
      <c r="B279" s="210" t="s">
        <v>277</v>
      </c>
      <c r="C279" s="210"/>
      <c r="D279" s="45"/>
      <c r="E279" s="45"/>
      <c r="F279" s="45"/>
      <c r="G279" s="45"/>
      <c r="H279" s="45"/>
      <c r="I279" s="8"/>
    </row>
    <row r="280" spans="1:9" ht="15.75" customHeight="1" x14ac:dyDescent="0.25">
      <c r="B280" s="210" t="s">
        <v>72</v>
      </c>
      <c r="C280" s="210"/>
      <c r="D280" s="4"/>
      <c r="E280" s="4"/>
      <c r="F280" s="4"/>
      <c r="G280" s="4"/>
      <c r="H280" s="4"/>
      <c r="I280" s="8"/>
    </row>
    <row r="281" spans="1:9" x14ac:dyDescent="0.25">
      <c r="B281" s="210" t="s">
        <v>73</v>
      </c>
      <c r="C281" s="210"/>
      <c r="D281" s="4"/>
      <c r="E281" s="4"/>
      <c r="F281" s="4"/>
      <c r="G281" s="4"/>
      <c r="H281" s="4"/>
      <c r="I281" s="8"/>
    </row>
    <row r="282" spans="1:9" x14ac:dyDescent="0.25">
      <c r="I282" s="8"/>
    </row>
    <row r="283" spans="1:9" x14ac:dyDescent="0.25">
      <c r="I283" s="8"/>
    </row>
    <row r="284" spans="1:9" x14ac:dyDescent="0.25">
      <c r="I284" s="8"/>
    </row>
    <row r="285" spans="1:9" x14ac:dyDescent="0.25">
      <c r="I285" s="8"/>
    </row>
    <row r="287" spans="1:9" x14ac:dyDescent="0.25">
      <c r="I287" s="8"/>
    </row>
    <row r="309" spans="1:16" x14ac:dyDescent="0.25">
      <c r="B309" s="134"/>
      <c r="C309" s="134"/>
      <c r="D309" s="134"/>
      <c r="E309" s="134"/>
      <c r="F309" s="134"/>
      <c r="G309" s="134"/>
      <c r="H309" s="134"/>
    </row>
    <row r="311" spans="1:16" x14ac:dyDescent="0.25">
      <c r="A311" s="31"/>
      <c r="B311" s="205"/>
      <c r="C311" s="205"/>
      <c r="D311" s="205"/>
      <c r="E311" s="205"/>
      <c r="F311" s="205"/>
      <c r="G311" s="205"/>
      <c r="H311" s="205"/>
      <c r="I311" s="8"/>
      <c r="L311" s="205"/>
      <c r="M311" s="46"/>
      <c r="N311" s="8"/>
      <c r="O311" s="8"/>
      <c r="P311" s="8"/>
    </row>
    <row r="312" spans="1:16" x14ac:dyDescent="0.25">
      <c r="A312" s="31"/>
      <c r="B312" s="205"/>
      <c r="C312" s="8"/>
      <c r="D312" s="8"/>
      <c r="E312" s="8"/>
      <c r="F312" s="8"/>
      <c r="G312" s="8"/>
      <c r="H312" s="8"/>
      <c r="I312" s="8"/>
      <c r="L312" s="205"/>
      <c r="M312" s="8"/>
      <c r="N312" s="8"/>
      <c r="O312" s="8"/>
      <c r="P312" s="8"/>
    </row>
    <row r="313" spans="1:16" x14ac:dyDescent="0.25">
      <c r="A313" s="31"/>
      <c r="B313" s="8"/>
      <c r="C313" s="8"/>
      <c r="D313" s="8"/>
      <c r="E313" s="8"/>
      <c r="F313" s="8"/>
      <c r="G313" s="8"/>
      <c r="H313" s="8"/>
      <c r="I313" s="8"/>
      <c r="L313" s="8"/>
      <c r="M313" s="8"/>
      <c r="N313" s="32"/>
      <c r="O313" s="33"/>
      <c r="P313" s="8"/>
    </row>
    <row r="314" spans="1:16" x14ac:dyDescent="0.25">
      <c r="A314" s="31"/>
      <c r="B314" s="8"/>
      <c r="C314" s="8"/>
      <c r="D314" s="8"/>
      <c r="E314" s="8"/>
      <c r="F314" s="8"/>
      <c r="G314" s="8"/>
      <c r="H314" s="8"/>
      <c r="I314" s="8"/>
      <c r="L314" s="8"/>
      <c r="M314" s="8"/>
      <c r="N314" s="32"/>
      <c r="O314" s="33"/>
      <c r="P314" s="8"/>
    </row>
    <row r="315" spans="1:16" x14ac:dyDescent="0.25">
      <c r="A315" s="31"/>
      <c r="B315" s="8"/>
      <c r="C315" s="8"/>
      <c r="D315" s="8"/>
      <c r="E315" s="8"/>
      <c r="F315" s="8"/>
      <c r="G315" s="8"/>
      <c r="H315" s="8"/>
      <c r="I315" s="8"/>
      <c r="L315" s="8"/>
      <c r="M315" s="8"/>
      <c r="N315" s="32"/>
      <c r="O315" s="33"/>
      <c r="P315" s="8"/>
    </row>
    <row r="316" spans="1:16" x14ac:dyDescent="0.25">
      <c r="A316" s="31"/>
      <c r="B316" s="8"/>
      <c r="C316" s="8"/>
      <c r="D316" s="8"/>
      <c r="E316" s="8"/>
      <c r="F316" s="8"/>
      <c r="G316" s="8"/>
      <c r="H316" s="8"/>
      <c r="I316" s="8"/>
      <c r="L316" s="8"/>
      <c r="M316" s="8"/>
      <c r="N316" s="32"/>
      <c r="O316" s="33"/>
      <c r="P316" s="8"/>
    </row>
    <row r="317" spans="1:16" x14ac:dyDescent="0.25">
      <c r="A317" s="31"/>
      <c r="B317" s="8"/>
      <c r="C317" s="8"/>
      <c r="D317" s="8"/>
      <c r="E317" s="8"/>
      <c r="F317" s="8"/>
      <c r="G317" s="8"/>
      <c r="H317" s="8"/>
      <c r="I317" s="8"/>
      <c r="L317" s="8"/>
      <c r="M317" s="8"/>
      <c r="N317" s="32"/>
      <c r="O317" s="33"/>
      <c r="P317" s="8"/>
    </row>
    <row r="318" spans="1:16" x14ac:dyDescent="0.25">
      <c r="A318" s="31"/>
      <c r="B318" s="8"/>
      <c r="C318" s="8"/>
      <c r="D318" s="8"/>
      <c r="E318" s="8"/>
      <c r="F318" s="8"/>
      <c r="G318" s="8"/>
      <c r="H318" s="8"/>
      <c r="I318" s="8"/>
      <c r="L318" s="8"/>
      <c r="M318" s="8"/>
      <c r="N318" s="32"/>
      <c r="O318" s="33"/>
      <c r="P318" s="8"/>
    </row>
    <row r="319" spans="1:16" x14ac:dyDescent="0.25">
      <c r="A319" s="31"/>
      <c r="B319" s="8"/>
      <c r="C319" s="8"/>
      <c r="D319" s="8"/>
      <c r="E319" s="8"/>
      <c r="F319" s="8"/>
      <c r="G319" s="8"/>
      <c r="H319" s="8"/>
      <c r="I319" s="8"/>
      <c r="L319" s="8"/>
      <c r="M319" s="8"/>
      <c r="N319" s="32"/>
      <c r="O319" s="33"/>
      <c r="P319" s="8"/>
    </row>
    <row r="320" spans="1:16" x14ac:dyDescent="0.25">
      <c r="A320" s="31"/>
      <c r="B320" s="8"/>
      <c r="C320" s="8"/>
      <c r="D320" s="8"/>
      <c r="E320" s="8"/>
      <c r="F320" s="8"/>
      <c r="G320" s="8"/>
      <c r="H320" s="8"/>
      <c r="I320" s="8"/>
      <c r="L320" s="8"/>
      <c r="M320" s="8"/>
      <c r="N320" s="32"/>
      <c r="O320" s="33"/>
      <c r="P320" s="8"/>
    </row>
    <row r="321" spans="1:16" x14ac:dyDescent="0.25">
      <c r="A321" s="31"/>
      <c r="B321" s="8"/>
      <c r="C321" s="8"/>
      <c r="D321" s="8"/>
      <c r="E321" s="8"/>
      <c r="F321" s="8"/>
      <c r="G321" s="8"/>
      <c r="H321" s="8"/>
      <c r="I321" s="8"/>
      <c r="L321" s="8"/>
      <c r="M321" s="8"/>
      <c r="N321" s="32"/>
      <c r="O321" s="33"/>
      <c r="P321" s="8"/>
    </row>
    <row r="322" spans="1:16" x14ac:dyDescent="0.25">
      <c r="A322" s="31"/>
      <c r="B322" s="8"/>
      <c r="C322" s="8"/>
      <c r="D322" s="8"/>
      <c r="E322" s="8"/>
      <c r="F322" s="8"/>
      <c r="G322" s="8"/>
      <c r="H322" s="8"/>
      <c r="I322" s="8"/>
      <c r="L322" s="8"/>
      <c r="M322" s="8"/>
      <c r="N322" s="32"/>
      <c r="O322" s="33"/>
      <c r="P322" s="8"/>
    </row>
    <row r="323" spans="1:16" x14ac:dyDescent="0.25">
      <c r="A323" s="31"/>
      <c r="B323" s="8"/>
      <c r="C323" s="8"/>
      <c r="D323" s="8"/>
      <c r="E323" s="8"/>
      <c r="F323" s="8"/>
      <c r="G323" s="8"/>
      <c r="H323" s="8"/>
      <c r="I323" s="8"/>
      <c r="L323" s="8"/>
      <c r="M323" s="8"/>
      <c r="N323" s="32"/>
      <c r="O323" s="33"/>
      <c r="P323" s="8"/>
    </row>
    <row r="324" spans="1:16" x14ac:dyDescent="0.25">
      <c r="A324" s="31"/>
      <c r="B324" s="8"/>
      <c r="C324" s="8"/>
      <c r="D324" s="8"/>
      <c r="E324" s="8"/>
      <c r="F324" s="8"/>
      <c r="G324" s="8"/>
      <c r="H324" s="8"/>
      <c r="I324" s="8"/>
      <c r="L324" s="8"/>
      <c r="M324" s="8"/>
      <c r="N324" s="32"/>
      <c r="O324" s="33"/>
      <c r="P324" s="8"/>
    </row>
    <row r="325" spans="1:16" x14ac:dyDescent="0.25">
      <c r="A325" s="31"/>
      <c r="B325" s="8"/>
      <c r="C325" s="8"/>
      <c r="D325" s="8"/>
      <c r="E325" s="8"/>
      <c r="F325" s="8"/>
      <c r="G325" s="8"/>
      <c r="H325" s="8"/>
      <c r="I325" s="8"/>
      <c r="L325" s="8"/>
      <c r="M325" s="8"/>
      <c r="N325" s="32"/>
      <c r="O325" s="33"/>
      <c r="P325" s="8"/>
    </row>
    <row r="326" spans="1:16" x14ac:dyDescent="0.25">
      <c r="A326" s="31"/>
      <c r="B326" s="8"/>
      <c r="C326" s="8"/>
      <c r="D326" s="8"/>
      <c r="E326" s="8"/>
      <c r="F326" s="8"/>
      <c r="G326" s="8"/>
      <c r="H326" s="8"/>
      <c r="I326" s="8"/>
      <c r="L326" s="8"/>
      <c r="M326" s="8"/>
      <c r="N326" s="32"/>
      <c r="O326" s="33"/>
      <c r="P326" s="8"/>
    </row>
    <row r="327" spans="1:16" x14ac:dyDescent="0.25">
      <c r="A327" s="31"/>
      <c r="B327" s="8"/>
      <c r="C327" s="8"/>
      <c r="D327" s="8"/>
      <c r="E327" s="8"/>
      <c r="F327" s="8"/>
      <c r="G327" s="8"/>
      <c r="H327" s="8"/>
      <c r="I327" s="8"/>
      <c r="L327" s="8"/>
      <c r="M327" s="8"/>
      <c r="N327" s="32"/>
      <c r="O327" s="33"/>
      <c r="P327" s="8"/>
    </row>
    <row r="328" spans="1:16" x14ac:dyDescent="0.25">
      <c r="A328" s="31"/>
      <c r="B328" s="8"/>
      <c r="C328" s="8"/>
      <c r="D328" s="8"/>
      <c r="E328" s="8"/>
      <c r="F328" s="8"/>
      <c r="G328" s="8"/>
      <c r="H328" s="8"/>
      <c r="I328" s="8"/>
      <c r="L328" s="8"/>
      <c r="M328" s="8"/>
      <c r="N328" s="32"/>
      <c r="O328" s="33"/>
      <c r="P328" s="8"/>
    </row>
    <row r="329" spans="1:16" x14ac:dyDescent="0.25">
      <c r="A329" s="31"/>
      <c r="B329" s="8"/>
      <c r="C329" s="8"/>
      <c r="D329" s="8"/>
      <c r="E329" s="8"/>
      <c r="F329" s="8"/>
      <c r="G329" s="8"/>
      <c r="H329" s="8"/>
      <c r="I329" s="8"/>
      <c r="L329" s="8"/>
      <c r="M329" s="8"/>
      <c r="N329" s="32"/>
      <c r="O329" s="33"/>
      <c r="P329" s="8"/>
    </row>
    <row r="330" spans="1:16" x14ac:dyDescent="0.25">
      <c r="A330" s="31"/>
      <c r="B330" s="8"/>
      <c r="C330" s="8"/>
      <c r="D330" s="8"/>
      <c r="E330" s="8"/>
      <c r="F330" s="8"/>
      <c r="G330" s="8"/>
      <c r="H330" s="8"/>
      <c r="I330" s="8"/>
      <c r="L330" s="8"/>
      <c r="M330" s="8"/>
      <c r="N330" s="32"/>
      <c r="O330" s="33"/>
      <c r="P330" s="8"/>
    </row>
    <row r="331" spans="1:16" x14ac:dyDescent="0.25">
      <c r="A331" s="31"/>
      <c r="B331" s="8"/>
      <c r="C331" s="8"/>
      <c r="D331" s="8"/>
      <c r="E331" s="8"/>
      <c r="F331" s="8"/>
      <c r="G331" s="8"/>
      <c r="H331" s="8"/>
      <c r="I331" s="8"/>
      <c r="L331" s="8"/>
      <c r="M331" s="8"/>
      <c r="N331" s="32"/>
      <c r="O331" s="33"/>
      <c r="P331" s="8"/>
    </row>
    <row r="332" spans="1:16" x14ac:dyDescent="0.25">
      <c r="A332" s="31"/>
      <c r="B332" s="8"/>
      <c r="C332" s="8"/>
      <c r="D332" s="8"/>
      <c r="E332" s="8"/>
      <c r="F332" s="8"/>
      <c r="G332" s="8"/>
      <c r="H332" s="8"/>
      <c r="I332" s="8"/>
    </row>
  </sheetData>
  <sortState ref="B147:B181">
    <sortCondition ref="B147"/>
  </sortState>
  <mergeCells count="59">
    <mergeCell ref="C110:D110"/>
    <mergeCell ref="E110:E112"/>
    <mergeCell ref="F110:F112"/>
    <mergeCell ref="G110:G112"/>
    <mergeCell ref="C19:D19"/>
    <mergeCell ref="C21:D21"/>
    <mergeCell ref="C23:D23"/>
    <mergeCell ref="E78:E80"/>
    <mergeCell ref="F78:F80"/>
    <mergeCell ref="E39:E40"/>
    <mergeCell ref="F39:F40"/>
    <mergeCell ref="B28:I28"/>
    <mergeCell ref="G78:G80"/>
    <mergeCell ref="B78:B80"/>
    <mergeCell ref="B101:G101"/>
    <mergeCell ref="B27:I27"/>
    <mergeCell ref="F176:F178"/>
    <mergeCell ref="G176:G178"/>
    <mergeCell ref="B176:B178"/>
    <mergeCell ref="C176:D176"/>
    <mergeCell ref="E176:E178"/>
    <mergeCell ref="B113:G113"/>
    <mergeCell ref="B133:G133"/>
    <mergeCell ref="B143:B145"/>
    <mergeCell ref="D143:D145"/>
    <mergeCell ref="E143:E145"/>
    <mergeCell ref="C143:C144"/>
    <mergeCell ref="B110:B112"/>
    <mergeCell ref="B179:G179"/>
    <mergeCell ref="L311:L312"/>
    <mergeCell ref="B268:D268"/>
    <mergeCell ref="B311:B312"/>
    <mergeCell ref="C311:D311"/>
    <mergeCell ref="E311:F311"/>
    <mergeCell ref="G311:H311"/>
    <mergeCell ref="B278:C278"/>
    <mergeCell ref="B279:C279"/>
    <mergeCell ref="B280:C280"/>
    <mergeCell ref="B281:C281"/>
    <mergeCell ref="B266:D266"/>
    <mergeCell ref="B267:D267"/>
    <mergeCell ref="B146:E146"/>
    <mergeCell ref="B166:E166"/>
    <mergeCell ref="B12:C12"/>
    <mergeCell ref="A1:H1"/>
    <mergeCell ref="B108:I108"/>
    <mergeCell ref="H39:H40"/>
    <mergeCell ref="B49:I49"/>
    <mergeCell ref="B38:B40"/>
    <mergeCell ref="C38:D38"/>
    <mergeCell ref="E38:F38"/>
    <mergeCell ref="G38:H38"/>
    <mergeCell ref="C39:C40"/>
    <mergeCell ref="D39:D40"/>
    <mergeCell ref="I38:I40"/>
    <mergeCell ref="C78:D78"/>
    <mergeCell ref="G39:G40"/>
    <mergeCell ref="A2:I2"/>
    <mergeCell ref="B81:G81"/>
  </mergeCells>
  <printOptions horizontalCentered="1"/>
  <pageMargins left="0.23622047244094491" right="0.23622047244094491" top="0.74803149606299213" bottom="0.74803149606299213" header="0.31496062992125984" footer="0.31496062992125984"/>
  <pageSetup paperSize="41" scale="60" fitToHeight="0" orientation="portrait" r:id="rId1"/>
  <rowBreaks count="3" manualBreakCount="3">
    <brk id="49" max="8" man="1"/>
    <brk id="108" max="8" man="1"/>
    <brk id="2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G1705"/>
  <sheetViews>
    <sheetView zoomScale="85" zoomScaleNormal="85" workbookViewId="0">
      <selection activeCell="J211" sqref="J211"/>
    </sheetView>
  </sheetViews>
  <sheetFormatPr baseColWidth="10" defaultRowHeight="15" x14ac:dyDescent="0.25"/>
  <cols>
    <col min="1" max="1" width="3.85546875" style="47" customWidth="1"/>
    <col min="2" max="2" width="28.7109375" style="47" customWidth="1"/>
    <col min="3" max="3" width="20.28515625" style="47" customWidth="1"/>
    <col min="4" max="4" width="17.7109375" style="47" bestFit="1" customWidth="1"/>
    <col min="5" max="5" width="14.5703125" style="47" customWidth="1"/>
    <col min="6" max="6" width="19.7109375" style="47" customWidth="1"/>
    <col min="7" max="7" width="15.28515625" style="47" customWidth="1"/>
    <col min="8" max="8" width="15.140625" style="47" customWidth="1"/>
    <col min="9" max="9" width="14.85546875" style="57" customWidth="1"/>
    <col min="10" max="10" width="14.42578125" style="47" customWidth="1"/>
    <col min="11" max="11" width="12.28515625" style="47" customWidth="1"/>
    <col min="12" max="12" width="9" style="47" customWidth="1"/>
    <col min="13" max="13" width="8.140625" style="47" customWidth="1"/>
    <col min="14" max="14" width="10.42578125" style="47" customWidth="1"/>
    <col min="15" max="15" width="10.140625" style="47" customWidth="1"/>
    <col min="16" max="16" width="9.42578125" style="47" customWidth="1"/>
    <col min="17" max="17" width="9.5703125" style="47" customWidth="1"/>
    <col min="18" max="18" width="9.140625" style="47" customWidth="1"/>
    <col min="19" max="19" width="9.42578125" style="47" customWidth="1"/>
    <col min="20" max="20" width="15.28515625" style="47" customWidth="1"/>
    <col min="21" max="21" width="14.85546875" style="47" customWidth="1"/>
    <col min="22" max="256" width="11.42578125" style="47"/>
    <col min="257" max="257" width="3.85546875" style="47" customWidth="1"/>
    <col min="258" max="258" width="18.42578125" style="47" customWidth="1"/>
    <col min="259" max="259" width="20.28515625" style="47" customWidth="1"/>
    <col min="260" max="260" width="17.7109375" style="47" bestFit="1" customWidth="1"/>
    <col min="261" max="261" width="14.5703125" style="47" customWidth="1"/>
    <col min="262" max="262" width="14.140625" style="47" bestFit="1" customWidth="1"/>
    <col min="263" max="263" width="15.28515625" style="47" customWidth="1"/>
    <col min="264" max="264" width="13.85546875" style="47" customWidth="1"/>
    <col min="265" max="265" width="16.140625" style="47" customWidth="1"/>
    <col min="266" max="266" width="14.42578125" style="47" customWidth="1"/>
    <col min="267" max="267" width="7.5703125" style="47" customWidth="1"/>
    <col min="268" max="268" width="9" style="47" customWidth="1"/>
    <col min="269" max="269" width="8.140625" style="47" customWidth="1"/>
    <col min="270" max="270" width="10.42578125" style="47" customWidth="1"/>
    <col min="271" max="271" width="10.140625" style="47" customWidth="1"/>
    <col min="272" max="272" width="9.42578125" style="47" customWidth="1"/>
    <col min="273" max="273" width="9.5703125" style="47" customWidth="1"/>
    <col min="274" max="274" width="9.140625" style="47" customWidth="1"/>
    <col min="275" max="275" width="9.42578125" style="47" customWidth="1"/>
    <col min="276" max="276" width="15.28515625" style="47" customWidth="1"/>
    <col min="277" max="277" width="9.140625" style="47" customWidth="1"/>
    <col min="278" max="512" width="11.42578125" style="47"/>
    <col min="513" max="513" width="3.85546875" style="47" customWidth="1"/>
    <col min="514" max="514" width="18.42578125" style="47" customWidth="1"/>
    <col min="515" max="515" width="20.28515625" style="47" customWidth="1"/>
    <col min="516" max="516" width="17.7109375" style="47" bestFit="1" customWidth="1"/>
    <col min="517" max="517" width="14.5703125" style="47" customWidth="1"/>
    <col min="518" max="518" width="14.140625" style="47" bestFit="1" customWidth="1"/>
    <col min="519" max="519" width="15.28515625" style="47" customWidth="1"/>
    <col min="520" max="520" width="13.85546875" style="47" customWidth="1"/>
    <col min="521" max="521" width="16.140625" style="47" customWidth="1"/>
    <col min="522" max="522" width="14.42578125" style="47" customWidth="1"/>
    <col min="523" max="523" width="7.5703125" style="47" customWidth="1"/>
    <col min="524" max="524" width="9" style="47" customWidth="1"/>
    <col min="525" max="525" width="8.140625" style="47" customWidth="1"/>
    <col min="526" max="526" width="10.42578125" style="47" customWidth="1"/>
    <col min="527" max="527" width="10.140625" style="47" customWidth="1"/>
    <col min="528" max="528" width="9.42578125" style="47" customWidth="1"/>
    <col min="529" max="529" width="9.5703125" style="47" customWidth="1"/>
    <col min="530" max="530" width="9.140625" style="47" customWidth="1"/>
    <col min="531" max="531" width="9.42578125" style="47" customWidth="1"/>
    <col min="532" max="532" width="15.28515625" style="47" customWidth="1"/>
    <col min="533" max="533" width="9.140625" style="47" customWidth="1"/>
    <col min="534" max="768" width="11.42578125" style="47"/>
    <col min="769" max="769" width="3.85546875" style="47" customWidth="1"/>
    <col min="770" max="770" width="18.42578125" style="47" customWidth="1"/>
    <col min="771" max="771" width="20.28515625" style="47" customWidth="1"/>
    <col min="772" max="772" width="17.7109375" style="47" bestFit="1" customWidth="1"/>
    <col min="773" max="773" width="14.5703125" style="47" customWidth="1"/>
    <col min="774" max="774" width="14.140625" style="47" bestFit="1" customWidth="1"/>
    <col min="775" max="775" width="15.28515625" style="47" customWidth="1"/>
    <col min="776" max="776" width="13.85546875" style="47" customWidth="1"/>
    <col min="777" max="777" width="16.140625" style="47" customWidth="1"/>
    <col min="778" max="778" width="14.42578125" style="47" customWidth="1"/>
    <col min="779" max="779" width="7.5703125" style="47" customWidth="1"/>
    <col min="780" max="780" width="9" style="47" customWidth="1"/>
    <col min="781" max="781" width="8.140625" style="47" customWidth="1"/>
    <col min="782" max="782" width="10.42578125" style="47" customWidth="1"/>
    <col min="783" max="783" width="10.140625" style="47" customWidth="1"/>
    <col min="784" max="784" width="9.42578125" style="47" customWidth="1"/>
    <col min="785" max="785" width="9.5703125" style="47" customWidth="1"/>
    <col min="786" max="786" width="9.140625" style="47" customWidth="1"/>
    <col min="787" max="787" width="9.42578125" style="47" customWidth="1"/>
    <col min="788" max="788" width="15.28515625" style="47" customWidth="1"/>
    <col min="789" max="789" width="9.140625" style="47" customWidth="1"/>
    <col min="790" max="1024" width="11.42578125" style="47"/>
    <col min="1025" max="1025" width="3.85546875" style="47" customWidth="1"/>
    <col min="1026" max="1026" width="18.42578125" style="47" customWidth="1"/>
    <col min="1027" max="1027" width="20.28515625" style="47" customWidth="1"/>
    <col min="1028" max="1028" width="17.7109375" style="47" bestFit="1" customWidth="1"/>
    <col min="1029" max="1029" width="14.5703125" style="47" customWidth="1"/>
    <col min="1030" max="1030" width="14.140625" style="47" bestFit="1" customWidth="1"/>
    <col min="1031" max="1031" width="15.28515625" style="47" customWidth="1"/>
    <col min="1032" max="1032" width="13.85546875" style="47" customWidth="1"/>
    <col min="1033" max="1033" width="16.140625" style="47" customWidth="1"/>
    <col min="1034" max="1034" width="14.42578125" style="47" customWidth="1"/>
    <col min="1035" max="1035" width="7.5703125" style="47" customWidth="1"/>
    <col min="1036" max="1036" width="9" style="47" customWidth="1"/>
    <col min="1037" max="1037" width="8.140625" style="47" customWidth="1"/>
    <col min="1038" max="1038" width="10.42578125" style="47" customWidth="1"/>
    <col min="1039" max="1039" width="10.140625" style="47" customWidth="1"/>
    <col min="1040" max="1040" width="9.42578125" style="47" customWidth="1"/>
    <col min="1041" max="1041" width="9.5703125" style="47" customWidth="1"/>
    <col min="1042" max="1042" width="9.140625" style="47" customWidth="1"/>
    <col min="1043" max="1043" width="9.42578125" style="47" customWidth="1"/>
    <col min="1044" max="1044" width="15.28515625" style="47" customWidth="1"/>
    <col min="1045" max="1045" width="9.140625" style="47" customWidth="1"/>
    <col min="1046" max="1280" width="11.42578125" style="47"/>
    <col min="1281" max="1281" width="3.85546875" style="47" customWidth="1"/>
    <col min="1282" max="1282" width="18.42578125" style="47" customWidth="1"/>
    <col min="1283" max="1283" width="20.28515625" style="47" customWidth="1"/>
    <col min="1284" max="1284" width="17.7109375" style="47" bestFit="1" customWidth="1"/>
    <col min="1285" max="1285" width="14.5703125" style="47" customWidth="1"/>
    <col min="1286" max="1286" width="14.140625" style="47" bestFit="1" customWidth="1"/>
    <col min="1287" max="1287" width="15.28515625" style="47" customWidth="1"/>
    <col min="1288" max="1288" width="13.85546875" style="47" customWidth="1"/>
    <col min="1289" max="1289" width="16.140625" style="47" customWidth="1"/>
    <col min="1290" max="1290" width="14.42578125" style="47" customWidth="1"/>
    <col min="1291" max="1291" width="7.5703125" style="47" customWidth="1"/>
    <col min="1292" max="1292" width="9" style="47" customWidth="1"/>
    <col min="1293" max="1293" width="8.140625" style="47" customWidth="1"/>
    <col min="1294" max="1294" width="10.42578125" style="47" customWidth="1"/>
    <col min="1295" max="1295" width="10.140625" style="47" customWidth="1"/>
    <col min="1296" max="1296" width="9.42578125" style="47" customWidth="1"/>
    <col min="1297" max="1297" width="9.5703125" style="47" customWidth="1"/>
    <col min="1298" max="1298" width="9.140625" style="47" customWidth="1"/>
    <col min="1299" max="1299" width="9.42578125" style="47" customWidth="1"/>
    <col min="1300" max="1300" width="15.28515625" style="47" customWidth="1"/>
    <col min="1301" max="1301" width="9.140625" style="47" customWidth="1"/>
    <col min="1302" max="1536" width="11.42578125" style="47"/>
    <col min="1537" max="1537" width="3.85546875" style="47" customWidth="1"/>
    <col min="1538" max="1538" width="18.42578125" style="47" customWidth="1"/>
    <col min="1539" max="1539" width="20.28515625" style="47" customWidth="1"/>
    <col min="1540" max="1540" width="17.7109375" style="47" bestFit="1" customWidth="1"/>
    <col min="1541" max="1541" width="14.5703125" style="47" customWidth="1"/>
    <col min="1542" max="1542" width="14.140625" style="47" bestFit="1" customWidth="1"/>
    <col min="1543" max="1543" width="15.28515625" style="47" customWidth="1"/>
    <col min="1544" max="1544" width="13.85546875" style="47" customWidth="1"/>
    <col min="1545" max="1545" width="16.140625" style="47" customWidth="1"/>
    <col min="1546" max="1546" width="14.42578125" style="47" customWidth="1"/>
    <col min="1547" max="1547" width="7.5703125" style="47" customWidth="1"/>
    <col min="1548" max="1548" width="9" style="47" customWidth="1"/>
    <col min="1549" max="1549" width="8.140625" style="47" customWidth="1"/>
    <col min="1550" max="1550" width="10.42578125" style="47" customWidth="1"/>
    <col min="1551" max="1551" width="10.140625" style="47" customWidth="1"/>
    <col min="1552" max="1552" width="9.42578125" style="47" customWidth="1"/>
    <col min="1553" max="1553" width="9.5703125" style="47" customWidth="1"/>
    <col min="1554" max="1554" width="9.140625" style="47" customWidth="1"/>
    <col min="1555" max="1555" width="9.42578125" style="47" customWidth="1"/>
    <col min="1556" max="1556" width="15.28515625" style="47" customWidth="1"/>
    <col min="1557" max="1557" width="9.140625" style="47" customWidth="1"/>
    <col min="1558" max="1792" width="11.42578125" style="47"/>
    <col min="1793" max="1793" width="3.85546875" style="47" customWidth="1"/>
    <col min="1794" max="1794" width="18.42578125" style="47" customWidth="1"/>
    <col min="1795" max="1795" width="20.28515625" style="47" customWidth="1"/>
    <col min="1796" max="1796" width="17.7109375" style="47" bestFit="1" customWidth="1"/>
    <col min="1797" max="1797" width="14.5703125" style="47" customWidth="1"/>
    <col min="1798" max="1798" width="14.140625" style="47" bestFit="1" customWidth="1"/>
    <col min="1799" max="1799" width="15.28515625" style="47" customWidth="1"/>
    <col min="1800" max="1800" width="13.85546875" style="47" customWidth="1"/>
    <col min="1801" max="1801" width="16.140625" style="47" customWidth="1"/>
    <col min="1802" max="1802" width="14.42578125" style="47" customWidth="1"/>
    <col min="1803" max="1803" width="7.5703125" style="47" customWidth="1"/>
    <col min="1804" max="1804" width="9" style="47" customWidth="1"/>
    <col min="1805" max="1805" width="8.140625" style="47" customWidth="1"/>
    <col min="1806" max="1806" width="10.42578125" style="47" customWidth="1"/>
    <col min="1807" max="1807" width="10.140625" style="47" customWidth="1"/>
    <col min="1808" max="1808" width="9.42578125" style="47" customWidth="1"/>
    <col min="1809" max="1809" width="9.5703125" style="47" customWidth="1"/>
    <col min="1810" max="1810" width="9.140625" style="47" customWidth="1"/>
    <col min="1811" max="1811" width="9.42578125" style="47" customWidth="1"/>
    <col min="1812" max="1812" width="15.28515625" style="47" customWidth="1"/>
    <col min="1813" max="1813" width="9.140625" style="47" customWidth="1"/>
    <col min="1814" max="2048" width="11.42578125" style="47"/>
    <col min="2049" max="2049" width="3.85546875" style="47" customWidth="1"/>
    <col min="2050" max="2050" width="18.42578125" style="47" customWidth="1"/>
    <col min="2051" max="2051" width="20.28515625" style="47" customWidth="1"/>
    <col min="2052" max="2052" width="17.7109375" style="47" bestFit="1" customWidth="1"/>
    <col min="2053" max="2053" width="14.5703125" style="47" customWidth="1"/>
    <col min="2054" max="2054" width="14.140625" style="47" bestFit="1" customWidth="1"/>
    <col min="2055" max="2055" width="15.28515625" style="47" customWidth="1"/>
    <col min="2056" max="2056" width="13.85546875" style="47" customWidth="1"/>
    <col min="2057" max="2057" width="16.140625" style="47" customWidth="1"/>
    <col min="2058" max="2058" width="14.42578125" style="47" customWidth="1"/>
    <col min="2059" max="2059" width="7.5703125" style="47" customWidth="1"/>
    <col min="2060" max="2060" width="9" style="47" customWidth="1"/>
    <col min="2061" max="2061" width="8.140625" style="47" customWidth="1"/>
    <col min="2062" max="2062" width="10.42578125" style="47" customWidth="1"/>
    <col min="2063" max="2063" width="10.140625" style="47" customWidth="1"/>
    <col min="2064" max="2064" width="9.42578125" style="47" customWidth="1"/>
    <col min="2065" max="2065" width="9.5703125" style="47" customWidth="1"/>
    <col min="2066" max="2066" width="9.140625" style="47" customWidth="1"/>
    <col min="2067" max="2067" width="9.42578125" style="47" customWidth="1"/>
    <col min="2068" max="2068" width="15.28515625" style="47" customWidth="1"/>
    <col min="2069" max="2069" width="9.140625" style="47" customWidth="1"/>
    <col min="2070" max="2304" width="11.42578125" style="47"/>
    <col min="2305" max="2305" width="3.85546875" style="47" customWidth="1"/>
    <col min="2306" max="2306" width="18.42578125" style="47" customWidth="1"/>
    <col min="2307" max="2307" width="20.28515625" style="47" customWidth="1"/>
    <col min="2308" max="2308" width="17.7109375" style="47" bestFit="1" customWidth="1"/>
    <col min="2309" max="2309" width="14.5703125" style="47" customWidth="1"/>
    <col min="2310" max="2310" width="14.140625" style="47" bestFit="1" customWidth="1"/>
    <col min="2311" max="2311" width="15.28515625" style="47" customWidth="1"/>
    <col min="2312" max="2312" width="13.85546875" style="47" customWidth="1"/>
    <col min="2313" max="2313" width="16.140625" style="47" customWidth="1"/>
    <col min="2314" max="2314" width="14.42578125" style="47" customWidth="1"/>
    <col min="2315" max="2315" width="7.5703125" style="47" customWidth="1"/>
    <col min="2316" max="2316" width="9" style="47" customWidth="1"/>
    <col min="2317" max="2317" width="8.140625" style="47" customWidth="1"/>
    <col min="2318" max="2318" width="10.42578125" style="47" customWidth="1"/>
    <col min="2319" max="2319" width="10.140625" style="47" customWidth="1"/>
    <col min="2320" max="2320" width="9.42578125" style="47" customWidth="1"/>
    <col min="2321" max="2321" width="9.5703125" style="47" customWidth="1"/>
    <col min="2322" max="2322" width="9.140625" style="47" customWidth="1"/>
    <col min="2323" max="2323" width="9.42578125" style="47" customWidth="1"/>
    <col min="2324" max="2324" width="15.28515625" style="47" customWidth="1"/>
    <col min="2325" max="2325" width="9.140625" style="47" customWidth="1"/>
    <col min="2326" max="2560" width="11.42578125" style="47"/>
    <col min="2561" max="2561" width="3.85546875" style="47" customWidth="1"/>
    <col min="2562" max="2562" width="18.42578125" style="47" customWidth="1"/>
    <col min="2563" max="2563" width="20.28515625" style="47" customWidth="1"/>
    <col min="2564" max="2564" width="17.7109375" style="47" bestFit="1" customWidth="1"/>
    <col min="2565" max="2565" width="14.5703125" style="47" customWidth="1"/>
    <col min="2566" max="2566" width="14.140625" style="47" bestFit="1" customWidth="1"/>
    <col min="2567" max="2567" width="15.28515625" style="47" customWidth="1"/>
    <col min="2568" max="2568" width="13.85546875" style="47" customWidth="1"/>
    <col min="2569" max="2569" width="16.140625" style="47" customWidth="1"/>
    <col min="2570" max="2570" width="14.42578125" style="47" customWidth="1"/>
    <col min="2571" max="2571" width="7.5703125" style="47" customWidth="1"/>
    <col min="2572" max="2572" width="9" style="47" customWidth="1"/>
    <col min="2573" max="2573" width="8.140625" style="47" customWidth="1"/>
    <col min="2574" max="2574" width="10.42578125" style="47" customWidth="1"/>
    <col min="2575" max="2575" width="10.140625" style="47" customWidth="1"/>
    <col min="2576" max="2576" width="9.42578125" style="47" customWidth="1"/>
    <col min="2577" max="2577" width="9.5703125" style="47" customWidth="1"/>
    <col min="2578" max="2578" width="9.140625" style="47" customWidth="1"/>
    <col min="2579" max="2579" width="9.42578125" style="47" customWidth="1"/>
    <col min="2580" max="2580" width="15.28515625" style="47" customWidth="1"/>
    <col min="2581" max="2581" width="9.140625" style="47" customWidth="1"/>
    <col min="2582" max="2816" width="11.42578125" style="47"/>
    <col min="2817" max="2817" width="3.85546875" style="47" customWidth="1"/>
    <col min="2818" max="2818" width="18.42578125" style="47" customWidth="1"/>
    <col min="2819" max="2819" width="20.28515625" style="47" customWidth="1"/>
    <col min="2820" max="2820" width="17.7109375" style="47" bestFit="1" customWidth="1"/>
    <col min="2821" max="2821" width="14.5703125" style="47" customWidth="1"/>
    <col min="2822" max="2822" width="14.140625" style="47" bestFit="1" customWidth="1"/>
    <col min="2823" max="2823" width="15.28515625" style="47" customWidth="1"/>
    <col min="2824" max="2824" width="13.85546875" style="47" customWidth="1"/>
    <col min="2825" max="2825" width="16.140625" style="47" customWidth="1"/>
    <col min="2826" max="2826" width="14.42578125" style="47" customWidth="1"/>
    <col min="2827" max="2827" width="7.5703125" style="47" customWidth="1"/>
    <col min="2828" max="2828" width="9" style="47" customWidth="1"/>
    <col min="2829" max="2829" width="8.140625" style="47" customWidth="1"/>
    <col min="2830" max="2830" width="10.42578125" style="47" customWidth="1"/>
    <col min="2831" max="2831" width="10.140625" style="47" customWidth="1"/>
    <col min="2832" max="2832" width="9.42578125" style="47" customWidth="1"/>
    <col min="2833" max="2833" width="9.5703125" style="47" customWidth="1"/>
    <col min="2834" max="2834" width="9.140625" style="47" customWidth="1"/>
    <col min="2835" max="2835" width="9.42578125" style="47" customWidth="1"/>
    <col min="2836" max="2836" width="15.28515625" style="47" customWidth="1"/>
    <col min="2837" max="2837" width="9.140625" style="47" customWidth="1"/>
    <col min="2838" max="3072" width="11.42578125" style="47"/>
    <col min="3073" max="3073" width="3.85546875" style="47" customWidth="1"/>
    <col min="3074" max="3074" width="18.42578125" style="47" customWidth="1"/>
    <col min="3075" max="3075" width="20.28515625" style="47" customWidth="1"/>
    <col min="3076" max="3076" width="17.7109375" style="47" bestFit="1" customWidth="1"/>
    <col min="3077" max="3077" width="14.5703125" style="47" customWidth="1"/>
    <col min="3078" max="3078" width="14.140625" style="47" bestFit="1" customWidth="1"/>
    <col min="3079" max="3079" width="15.28515625" style="47" customWidth="1"/>
    <col min="3080" max="3080" width="13.85546875" style="47" customWidth="1"/>
    <col min="3081" max="3081" width="16.140625" style="47" customWidth="1"/>
    <col min="3082" max="3082" width="14.42578125" style="47" customWidth="1"/>
    <col min="3083" max="3083" width="7.5703125" style="47" customWidth="1"/>
    <col min="3084" max="3084" width="9" style="47" customWidth="1"/>
    <col min="3085" max="3085" width="8.140625" style="47" customWidth="1"/>
    <col min="3086" max="3086" width="10.42578125" style="47" customWidth="1"/>
    <col min="3087" max="3087" width="10.140625" style="47" customWidth="1"/>
    <col min="3088" max="3088" width="9.42578125" style="47" customWidth="1"/>
    <col min="3089" max="3089" width="9.5703125" style="47" customWidth="1"/>
    <col min="3090" max="3090" width="9.140625" style="47" customWidth="1"/>
    <col min="3091" max="3091" width="9.42578125" style="47" customWidth="1"/>
    <col min="3092" max="3092" width="15.28515625" style="47" customWidth="1"/>
    <col min="3093" max="3093" width="9.140625" style="47" customWidth="1"/>
    <col min="3094" max="3328" width="11.42578125" style="47"/>
    <col min="3329" max="3329" width="3.85546875" style="47" customWidth="1"/>
    <col min="3330" max="3330" width="18.42578125" style="47" customWidth="1"/>
    <col min="3331" max="3331" width="20.28515625" style="47" customWidth="1"/>
    <col min="3332" max="3332" width="17.7109375" style="47" bestFit="1" customWidth="1"/>
    <col min="3333" max="3333" width="14.5703125" style="47" customWidth="1"/>
    <col min="3334" max="3334" width="14.140625" style="47" bestFit="1" customWidth="1"/>
    <col min="3335" max="3335" width="15.28515625" style="47" customWidth="1"/>
    <col min="3336" max="3336" width="13.85546875" style="47" customWidth="1"/>
    <col min="3337" max="3337" width="16.140625" style="47" customWidth="1"/>
    <col min="3338" max="3338" width="14.42578125" style="47" customWidth="1"/>
    <col min="3339" max="3339" width="7.5703125" style="47" customWidth="1"/>
    <col min="3340" max="3340" width="9" style="47" customWidth="1"/>
    <col min="3341" max="3341" width="8.140625" style="47" customWidth="1"/>
    <col min="3342" max="3342" width="10.42578125" style="47" customWidth="1"/>
    <col min="3343" max="3343" width="10.140625" style="47" customWidth="1"/>
    <col min="3344" max="3344" width="9.42578125" style="47" customWidth="1"/>
    <col min="3345" max="3345" width="9.5703125" style="47" customWidth="1"/>
    <col min="3346" max="3346" width="9.140625" style="47" customWidth="1"/>
    <col min="3347" max="3347" width="9.42578125" style="47" customWidth="1"/>
    <col min="3348" max="3348" width="15.28515625" style="47" customWidth="1"/>
    <col min="3349" max="3349" width="9.140625" style="47" customWidth="1"/>
    <col min="3350" max="3584" width="11.42578125" style="47"/>
    <col min="3585" max="3585" width="3.85546875" style="47" customWidth="1"/>
    <col min="3586" max="3586" width="18.42578125" style="47" customWidth="1"/>
    <col min="3587" max="3587" width="20.28515625" style="47" customWidth="1"/>
    <col min="3588" max="3588" width="17.7109375" style="47" bestFit="1" customWidth="1"/>
    <col min="3589" max="3589" width="14.5703125" style="47" customWidth="1"/>
    <col min="3590" max="3590" width="14.140625" style="47" bestFit="1" customWidth="1"/>
    <col min="3591" max="3591" width="15.28515625" style="47" customWidth="1"/>
    <col min="3592" max="3592" width="13.85546875" style="47" customWidth="1"/>
    <col min="3593" max="3593" width="16.140625" style="47" customWidth="1"/>
    <col min="3594" max="3594" width="14.42578125" style="47" customWidth="1"/>
    <col min="3595" max="3595" width="7.5703125" style="47" customWidth="1"/>
    <col min="3596" max="3596" width="9" style="47" customWidth="1"/>
    <col min="3597" max="3597" width="8.140625" style="47" customWidth="1"/>
    <col min="3598" max="3598" width="10.42578125" style="47" customWidth="1"/>
    <col min="3599" max="3599" width="10.140625" style="47" customWidth="1"/>
    <col min="3600" max="3600" width="9.42578125" style="47" customWidth="1"/>
    <col min="3601" max="3601" width="9.5703125" style="47" customWidth="1"/>
    <col min="3602" max="3602" width="9.140625" style="47" customWidth="1"/>
    <col min="3603" max="3603" width="9.42578125" style="47" customWidth="1"/>
    <col min="3604" max="3604" width="15.28515625" style="47" customWidth="1"/>
    <col min="3605" max="3605" width="9.140625" style="47" customWidth="1"/>
    <col min="3606" max="3840" width="11.42578125" style="47"/>
    <col min="3841" max="3841" width="3.85546875" style="47" customWidth="1"/>
    <col min="3842" max="3842" width="18.42578125" style="47" customWidth="1"/>
    <col min="3843" max="3843" width="20.28515625" style="47" customWidth="1"/>
    <col min="3844" max="3844" width="17.7109375" style="47" bestFit="1" customWidth="1"/>
    <col min="3845" max="3845" width="14.5703125" style="47" customWidth="1"/>
    <col min="3846" max="3846" width="14.140625" style="47" bestFit="1" customWidth="1"/>
    <col min="3847" max="3847" width="15.28515625" style="47" customWidth="1"/>
    <col min="3848" max="3848" width="13.85546875" style="47" customWidth="1"/>
    <col min="3849" max="3849" width="16.140625" style="47" customWidth="1"/>
    <col min="3850" max="3850" width="14.42578125" style="47" customWidth="1"/>
    <col min="3851" max="3851" width="7.5703125" style="47" customWidth="1"/>
    <col min="3852" max="3852" width="9" style="47" customWidth="1"/>
    <col min="3853" max="3853" width="8.140625" style="47" customWidth="1"/>
    <col min="3854" max="3854" width="10.42578125" style="47" customWidth="1"/>
    <col min="3855" max="3855" width="10.140625" style="47" customWidth="1"/>
    <col min="3856" max="3856" width="9.42578125" style="47" customWidth="1"/>
    <col min="3857" max="3857" width="9.5703125" style="47" customWidth="1"/>
    <col min="3858" max="3858" width="9.140625" style="47" customWidth="1"/>
    <col min="3859" max="3859" width="9.42578125" style="47" customWidth="1"/>
    <col min="3860" max="3860" width="15.28515625" style="47" customWidth="1"/>
    <col min="3861" max="3861" width="9.140625" style="47" customWidth="1"/>
    <col min="3862" max="4096" width="11.42578125" style="47"/>
    <col min="4097" max="4097" width="3.85546875" style="47" customWidth="1"/>
    <col min="4098" max="4098" width="18.42578125" style="47" customWidth="1"/>
    <col min="4099" max="4099" width="20.28515625" style="47" customWidth="1"/>
    <col min="4100" max="4100" width="17.7109375" style="47" bestFit="1" customWidth="1"/>
    <col min="4101" max="4101" width="14.5703125" style="47" customWidth="1"/>
    <col min="4102" max="4102" width="14.140625" style="47" bestFit="1" customWidth="1"/>
    <col min="4103" max="4103" width="15.28515625" style="47" customWidth="1"/>
    <col min="4104" max="4104" width="13.85546875" style="47" customWidth="1"/>
    <col min="4105" max="4105" width="16.140625" style="47" customWidth="1"/>
    <col min="4106" max="4106" width="14.42578125" style="47" customWidth="1"/>
    <col min="4107" max="4107" width="7.5703125" style="47" customWidth="1"/>
    <col min="4108" max="4108" width="9" style="47" customWidth="1"/>
    <col min="4109" max="4109" width="8.140625" style="47" customWidth="1"/>
    <col min="4110" max="4110" width="10.42578125" style="47" customWidth="1"/>
    <col min="4111" max="4111" width="10.140625" style="47" customWidth="1"/>
    <col min="4112" max="4112" width="9.42578125" style="47" customWidth="1"/>
    <col min="4113" max="4113" width="9.5703125" style="47" customWidth="1"/>
    <col min="4114" max="4114" width="9.140625" style="47" customWidth="1"/>
    <col min="4115" max="4115" width="9.42578125" style="47" customWidth="1"/>
    <col min="4116" max="4116" width="15.28515625" style="47" customWidth="1"/>
    <col min="4117" max="4117" width="9.140625" style="47" customWidth="1"/>
    <col min="4118" max="4352" width="11.42578125" style="47"/>
    <col min="4353" max="4353" width="3.85546875" style="47" customWidth="1"/>
    <col min="4354" max="4354" width="18.42578125" style="47" customWidth="1"/>
    <col min="4355" max="4355" width="20.28515625" style="47" customWidth="1"/>
    <col min="4356" max="4356" width="17.7109375" style="47" bestFit="1" customWidth="1"/>
    <col min="4357" max="4357" width="14.5703125" style="47" customWidth="1"/>
    <col min="4358" max="4358" width="14.140625" style="47" bestFit="1" customWidth="1"/>
    <col min="4359" max="4359" width="15.28515625" style="47" customWidth="1"/>
    <col min="4360" max="4360" width="13.85546875" style="47" customWidth="1"/>
    <col min="4361" max="4361" width="16.140625" style="47" customWidth="1"/>
    <col min="4362" max="4362" width="14.42578125" style="47" customWidth="1"/>
    <col min="4363" max="4363" width="7.5703125" style="47" customWidth="1"/>
    <col min="4364" max="4364" width="9" style="47" customWidth="1"/>
    <col min="4365" max="4365" width="8.140625" style="47" customWidth="1"/>
    <col min="4366" max="4366" width="10.42578125" style="47" customWidth="1"/>
    <col min="4367" max="4367" width="10.140625" style="47" customWidth="1"/>
    <col min="4368" max="4368" width="9.42578125" style="47" customWidth="1"/>
    <col min="4369" max="4369" width="9.5703125" style="47" customWidth="1"/>
    <col min="4370" max="4370" width="9.140625" style="47" customWidth="1"/>
    <col min="4371" max="4371" width="9.42578125" style="47" customWidth="1"/>
    <col min="4372" max="4372" width="15.28515625" style="47" customWidth="1"/>
    <col min="4373" max="4373" width="9.140625" style="47" customWidth="1"/>
    <col min="4374" max="4608" width="11.42578125" style="47"/>
    <col min="4609" max="4609" width="3.85546875" style="47" customWidth="1"/>
    <col min="4610" max="4610" width="18.42578125" style="47" customWidth="1"/>
    <col min="4611" max="4611" width="20.28515625" style="47" customWidth="1"/>
    <col min="4612" max="4612" width="17.7109375" style="47" bestFit="1" customWidth="1"/>
    <col min="4613" max="4613" width="14.5703125" style="47" customWidth="1"/>
    <col min="4614" max="4614" width="14.140625" style="47" bestFit="1" customWidth="1"/>
    <col min="4615" max="4615" width="15.28515625" style="47" customWidth="1"/>
    <col min="4616" max="4616" width="13.85546875" style="47" customWidth="1"/>
    <col min="4617" max="4617" width="16.140625" style="47" customWidth="1"/>
    <col min="4618" max="4618" width="14.42578125" style="47" customWidth="1"/>
    <col min="4619" max="4619" width="7.5703125" style="47" customWidth="1"/>
    <col min="4620" max="4620" width="9" style="47" customWidth="1"/>
    <col min="4621" max="4621" width="8.140625" style="47" customWidth="1"/>
    <col min="4622" max="4622" width="10.42578125" style="47" customWidth="1"/>
    <col min="4623" max="4623" width="10.140625" style="47" customWidth="1"/>
    <col min="4624" max="4624" width="9.42578125" style="47" customWidth="1"/>
    <col min="4625" max="4625" width="9.5703125" style="47" customWidth="1"/>
    <col min="4626" max="4626" width="9.140625" style="47" customWidth="1"/>
    <col min="4627" max="4627" width="9.42578125" style="47" customWidth="1"/>
    <col min="4628" max="4628" width="15.28515625" style="47" customWidth="1"/>
    <col min="4629" max="4629" width="9.140625" style="47" customWidth="1"/>
    <col min="4630" max="4864" width="11.42578125" style="47"/>
    <col min="4865" max="4865" width="3.85546875" style="47" customWidth="1"/>
    <col min="4866" max="4866" width="18.42578125" style="47" customWidth="1"/>
    <col min="4867" max="4867" width="20.28515625" style="47" customWidth="1"/>
    <col min="4868" max="4868" width="17.7109375" style="47" bestFit="1" customWidth="1"/>
    <col min="4869" max="4869" width="14.5703125" style="47" customWidth="1"/>
    <col min="4870" max="4870" width="14.140625" style="47" bestFit="1" customWidth="1"/>
    <col min="4871" max="4871" width="15.28515625" style="47" customWidth="1"/>
    <col min="4872" max="4872" width="13.85546875" style="47" customWidth="1"/>
    <col min="4873" max="4873" width="16.140625" style="47" customWidth="1"/>
    <col min="4874" max="4874" width="14.42578125" style="47" customWidth="1"/>
    <col min="4875" max="4875" width="7.5703125" style="47" customWidth="1"/>
    <col min="4876" max="4876" width="9" style="47" customWidth="1"/>
    <col min="4877" max="4877" width="8.140625" style="47" customWidth="1"/>
    <col min="4878" max="4878" width="10.42578125" style="47" customWidth="1"/>
    <col min="4879" max="4879" width="10.140625" style="47" customWidth="1"/>
    <col min="4880" max="4880" width="9.42578125" style="47" customWidth="1"/>
    <col min="4881" max="4881" width="9.5703125" style="47" customWidth="1"/>
    <col min="4882" max="4882" width="9.140625" style="47" customWidth="1"/>
    <col min="4883" max="4883" width="9.42578125" style="47" customWidth="1"/>
    <col min="4884" max="4884" width="15.28515625" style="47" customWidth="1"/>
    <col min="4885" max="4885" width="9.140625" style="47" customWidth="1"/>
    <col min="4886" max="5120" width="11.42578125" style="47"/>
    <col min="5121" max="5121" width="3.85546875" style="47" customWidth="1"/>
    <col min="5122" max="5122" width="18.42578125" style="47" customWidth="1"/>
    <col min="5123" max="5123" width="20.28515625" style="47" customWidth="1"/>
    <col min="5124" max="5124" width="17.7109375" style="47" bestFit="1" customWidth="1"/>
    <col min="5125" max="5125" width="14.5703125" style="47" customWidth="1"/>
    <col min="5126" max="5126" width="14.140625" style="47" bestFit="1" customWidth="1"/>
    <col min="5127" max="5127" width="15.28515625" style="47" customWidth="1"/>
    <col min="5128" max="5128" width="13.85546875" style="47" customWidth="1"/>
    <col min="5129" max="5129" width="16.140625" style="47" customWidth="1"/>
    <col min="5130" max="5130" width="14.42578125" style="47" customWidth="1"/>
    <col min="5131" max="5131" width="7.5703125" style="47" customWidth="1"/>
    <col min="5132" max="5132" width="9" style="47" customWidth="1"/>
    <col min="5133" max="5133" width="8.140625" style="47" customWidth="1"/>
    <col min="5134" max="5134" width="10.42578125" style="47" customWidth="1"/>
    <col min="5135" max="5135" width="10.140625" style="47" customWidth="1"/>
    <col min="5136" max="5136" width="9.42578125" style="47" customWidth="1"/>
    <col min="5137" max="5137" width="9.5703125" style="47" customWidth="1"/>
    <col min="5138" max="5138" width="9.140625" style="47" customWidth="1"/>
    <col min="5139" max="5139" width="9.42578125" style="47" customWidth="1"/>
    <col min="5140" max="5140" width="15.28515625" style="47" customWidth="1"/>
    <col min="5141" max="5141" width="9.140625" style="47" customWidth="1"/>
    <col min="5142" max="5376" width="11.42578125" style="47"/>
    <col min="5377" max="5377" width="3.85546875" style="47" customWidth="1"/>
    <col min="5378" max="5378" width="18.42578125" style="47" customWidth="1"/>
    <col min="5379" max="5379" width="20.28515625" style="47" customWidth="1"/>
    <col min="5380" max="5380" width="17.7109375" style="47" bestFit="1" customWidth="1"/>
    <col min="5381" max="5381" width="14.5703125" style="47" customWidth="1"/>
    <col min="5382" max="5382" width="14.140625" style="47" bestFit="1" customWidth="1"/>
    <col min="5383" max="5383" width="15.28515625" style="47" customWidth="1"/>
    <col min="5384" max="5384" width="13.85546875" style="47" customWidth="1"/>
    <col min="5385" max="5385" width="16.140625" style="47" customWidth="1"/>
    <col min="5386" max="5386" width="14.42578125" style="47" customWidth="1"/>
    <col min="5387" max="5387" width="7.5703125" style="47" customWidth="1"/>
    <col min="5388" max="5388" width="9" style="47" customWidth="1"/>
    <col min="5389" max="5389" width="8.140625" style="47" customWidth="1"/>
    <col min="5390" max="5390" width="10.42578125" style="47" customWidth="1"/>
    <col min="5391" max="5391" width="10.140625" style="47" customWidth="1"/>
    <col min="5392" max="5392" width="9.42578125" style="47" customWidth="1"/>
    <col min="5393" max="5393" width="9.5703125" style="47" customWidth="1"/>
    <col min="5394" max="5394" width="9.140625" style="47" customWidth="1"/>
    <col min="5395" max="5395" width="9.42578125" style="47" customWidth="1"/>
    <col min="5396" max="5396" width="15.28515625" style="47" customWidth="1"/>
    <col min="5397" max="5397" width="9.140625" style="47" customWidth="1"/>
    <col min="5398" max="5632" width="11.42578125" style="47"/>
    <col min="5633" max="5633" width="3.85546875" style="47" customWidth="1"/>
    <col min="5634" max="5634" width="18.42578125" style="47" customWidth="1"/>
    <col min="5635" max="5635" width="20.28515625" style="47" customWidth="1"/>
    <col min="5636" max="5636" width="17.7109375" style="47" bestFit="1" customWidth="1"/>
    <col min="5637" max="5637" width="14.5703125" style="47" customWidth="1"/>
    <col min="5638" max="5638" width="14.140625" style="47" bestFit="1" customWidth="1"/>
    <col min="5639" max="5639" width="15.28515625" style="47" customWidth="1"/>
    <col min="5640" max="5640" width="13.85546875" style="47" customWidth="1"/>
    <col min="5641" max="5641" width="16.140625" style="47" customWidth="1"/>
    <col min="5642" max="5642" width="14.42578125" style="47" customWidth="1"/>
    <col min="5643" max="5643" width="7.5703125" style="47" customWidth="1"/>
    <col min="5644" max="5644" width="9" style="47" customWidth="1"/>
    <col min="5645" max="5645" width="8.140625" style="47" customWidth="1"/>
    <col min="5646" max="5646" width="10.42578125" style="47" customWidth="1"/>
    <col min="5647" max="5647" width="10.140625" style="47" customWidth="1"/>
    <col min="5648" max="5648" width="9.42578125" style="47" customWidth="1"/>
    <col min="5649" max="5649" width="9.5703125" style="47" customWidth="1"/>
    <col min="5650" max="5650" width="9.140625" style="47" customWidth="1"/>
    <col min="5651" max="5651" width="9.42578125" style="47" customWidth="1"/>
    <col min="5652" max="5652" width="15.28515625" style="47" customWidth="1"/>
    <col min="5653" max="5653" width="9.140625" style="47" customWidth="1"/>
    <col min="5654" max="5888" width="11.42578125" style="47"/>
    <col min="5889" max="5889" width="3.85546875" style="47" customWidth="1"/>
    <col min="5890" max="5890" width="18.42578125" style="47" customWidth="1"/>
    <col min="5891" max="5891" width="20.28515625" style="47" customWidth="1"/>
    <col min="5892" max="5892" width="17.7109375" style="47" bestFit="1" customWidth="1"/>
    <col min="5893" max="5893" width="14.5703125" style="47" customWidth="1"/>
    <col min="5894" max="5894" width="14.140625" style="47" bestFit="1" customWidth="1"/>
    <col min="5895" max="5895" width="15.28515625" style="47" customWidth="1"/>
    <col min="5896" max="5896" width="13.85546875" style="47" customWidth="1"/>
    <col min="5897" max="5897" width="16.140625" style="47" customWidth="1"/>
    <col min="5898" max="5898" width="14.42578125" style="47" customWidth="1"/>
    <col min="5899" max="5899" width="7.5703125" style="47" customWidth="1"/>
    <col min="5900" max="5900" width="9" style="47" customWidth="1"/>
    <col min="5901" max="5901" width="8.140625" style="47" customWidth="1"/>
    <col min="5902" max="5902" width="10.42578125" style="47" customWidth="1"/>
    <col min="5903" max="5903" width="10.140625" style="47" customWidth="1"/>
    <col min="5904" max="5904" width="9.42578125" style="47" customWidth="1"/>
    <col min="5905" max="5905" width="9.5703125" style="47" customWidth="1"/>
    <col min="5906" max="5906" width="9.140625" style="47" customWidth="1"/>
    <col min="5907" max="5907" width="9.42578125" style="47" customWidth="1"/>
    <col min="5908" max="5908" width="15.28515625" style="47" customWidth="1"/>
    <col min="5909" max="5909" width="9.140625" style="47" customWidth="1"/>
    <col min="5910" max="6144" width="11.42578125" style="47"/>
    <col min="6145" max="6145" width="3.85546875" style="47" customWidth="1"/>
    <col min="6146" max="6146" width="18.42578125" style="47" customWidth="1"/>
    <col min="6147" max="6147" width="20.28515625" style="47" customWidth="1"/>
    <col min="6148" max="6148" width="17.7109375" style="47" bestFit="1" customWidth="1"/>
    <col min="6149" max="6149" width="14.5703125" style="47" customWidth="1"/>
    <col min="6150" max="6150" width="14.140625" style="47" bestFit="1" customWidth="1"/>
    <col min="6151" max="6151" width="15.28515625" style="47" customWidth="1"/>
    <col min="6152" max="6152" width="13.85546875" style="47" customWidth="1"/>
    <col min="6153" max="6153" width="16.140625" style="47" customWidth="1"/>
    <col min="6154" max="6154" width="14.42578125" style="47" customWidth="1"/>
    <col min="6155" max="6155" width="7.5703125" style="47" customWidth="1"/>
    <col min="6156" max="6156" width="9" style="47" customWidth="1"/>
    <col min="6157" max="6157" width="8.140625" style="47" customWidth="1"/>
    <col min="6158" max="6158" width="10.42578125" style="47" customWidth="1"/>
    <col min="6159" max="6159" width="10.140625" style="47" customWidth="1"/>
    <col min="6160" max="6160" width="9.42578125" style="47" customWidth="1"/>
    <col min="6161" max="6161" width="9.5703125" style="47" customWidth="1"/>
    <col min="6162" max="6162" width="9.140625" style="47" customWidth="1"/>
    <col min="6163" max="6163" width="9.42578125" style="47" customWidth="1"/>
    <col min="6164" max="6164" width="15.28515625" style="47" customWidth="1"/>
    <col min="6165" max="6165" width="9.140625" style="47" customWidth="1"/>
    <col min="6166" max="6400" width="11.42578125" style="47"/>
    <col min="6401" max="6401" width="3.85546875" style="47" customWidth="1"/>
    <col min="6402" max="6402" width="18.42578125" style="47" customWidth="1"/>
    <col min="6403" max="6403" width="20.28515625" style="47" customWidth="1"/>
    <col min="6404" max="6404" width="17.7109375" style="47" bestFit="1" customWidth="1"/>
    <col min="6405" max="6405" width="14.5703125" style="47" customWidth="1"/>
    <col min="6406" max="6406" width="14.140625" style="47" bestFit="1" customWidth="1"/>
    <col min="6407" max="6407" width="15.28515625" style="47" customWidth="1"/>
    <col min="6408" max="6408" width="13.85546875" style="47" customWidth="1"/>
    <col min="6409" max="6409" width="16.140625" style="47" customWidth="1"/>
    <col min="6410" max="6410" width="14.42578125" style="47" customWidth="1"/>
    <col min="6411" max="6411" width="7.5703125" style="47" customWidth="1"/>
    <col min="6412" max="6412" width="9" style="47" customWidth="1"/>
    <col min="6413" max="6413" width="8.140625" style="47" customWidth="1"/>
    <col min="6414" max="6414" width="10.42578125" style="47" customWidth="1"/>
    <col min="6415" max="6415" width="10.140625" style="47" customWidth="1"/>
    <col min="6416" max="6416" width="9.42578125" style="47" customWidth="1"/>
    <col min="6417" max="6417" width="9.5703125" style="47" customWidth="1"/>
    <col min="6418" max="6418" width="9.140625" style="47" customWidth="1"/>
    <col min="6419" max="6419" width="9.42578125" style="47" customWidth="1"/>
    <col min="6420" max="6420" width="15.28515625" style="47" customWidth="1"/>
    <col min="6421" max="6421" width="9.140625" style="47" customWidth="1"/>
    <col min="6422" max="6656" width="11.42578125" style="47"/>
    <col min="6657" max="6657" width="3.85546875" style="47" customWidth="1"/>
    <col min="6658" max="6658" width="18.42578125" style="47" customWidth="1"/>
    <col min="6659" max="6659" width="20.28515625" style="47" customWidth="1"/>
    <col min="6660" max="6660" width="17.7109375" style="47" bestFit="1" customWidth="1"/>
    <col min="6661" max="6661" width="14.5703125" style="47" customWidth="1"/>
    <col min="6662" max="6662" width="14.140625" style="47" bestFit="1" customWidth="1"/>
    <col min="6663" max="6663" width="15.28515625" style="47" customWidth="1"/>
    <col min="6664" max="6664" width="13.85546875" style="47" customWidth="1"/>
    <col min="6665" max="6665" width="16.140625" style="47" customWidth="1"/>
    <col min="6666" max="6666" width="14.42578125" style="47" customWidth="1"/>
    <col min="6667" max="6667" width="7.5703125" style="47" customWidth="1"/>
    <col min="6668" max="6668" width="9" style="47" customWidth="1"/>
    <col min="6669" max="6669" width="8.140625" style="47" customWidth="1"/>
    <col min="6670" max="6670" width="10.42578125" style="47" customWidth="1"/>
    <col min="6671" max="6671" width="10.140625" style="47" customWidth="1"/>
    <col min="6672" max="6672" width="9.42578125" style="47" customWidth="1"/>
    <col min="6673" max="6673" width="9.5703125" style="47" customWidth="1"/>
    <col min="6674" max="6674" width="9.140625" style="47" customWidth="1"/>
    <col min="6675" max="6675" width="9.42578125" style="47" customWidth="1"/>
    <col min="6676" max="6676" width="15.28515625" style="47" customWidth="1"/>
    <col min="6677" max="6677" width="9.140625" style="47" customWidth="1"/>
    <col min="6678" max="6912" width="11.42578125" style="47"/>
    <col min="6913" max="6913" width="3.85546875" style="47" customWidth="1"/>
    <col min="6914" max="6914" width="18.42578125" style="47" customWidth="1"/>
    <col min="6915" max="6915" width="20.28515625" style="47" customWidth="1"/>
    <col min="6916" max="6916" width="17.7109375" style="47" bestFit="1" customWidth="1"/>
    <col min="6917" max="6917" width="14.5703125" style="47" customWidth="1"/>
    <col min="6918" max="6918" width="14.140625" style="47" bestFit="1" customWidth="1"/>
    <col min="6919" max="6919" width="15.28515625" style="47" customWidth="1"/>
    <col min="6920" max="6920" width="13.85546875" style="47" customWidth="1"/>
    <col min="6921" max="6921" width="16.140625" style="47" customWidth="1"/>
    <col min="6922" max="6922" width="14.42578125" style="47" customWidth="1"/>
    <col min="6923" max="6923" width="7.5703125" style="47" customWidth="1"/>
    <col min="6924" max="6924" width="9" style="47" customWidth="1"/>
    <col min="6925" max="6925" width="8.140625" style="47" customWidth="1"/>
    <col min="6926" max="6926" width="10.42578125" style="47" customWidth="1"/>
    <col min="6927" max="6927" width="10.140625" style="47" customWidth="1"/>
    <col min="6928" max="6928" width="9.42578125" style="47" customWidth="1"/>
    <col min="6929" max="6929" width="9.5703125" style="47" customWidth="1"/>
    <col min="6930" max="6930" width="9.140625" style="47" customWidth="1"/>
    <col min="6931" max="6931" width="9.42578125" style="47" customWidth="1"/>
    <col min="6932" max="6932" width="15.28515625" style="47" customWidth="1"/>
    <col min="6933" max="6933" width="9.140625" style="47" customWidth="1"/>
    <col min="6934" max="7168" width="11.42578125" style="47"/>
    <col min="7169" max="7169" width="3.85546875" style="47" customWidth="1"/>
    <col min="7170" max="7170" width="18.42578125" style="47" customWidth="1"/>
    <col min="7171" max="7171" width="20.28515625" style="47" customWidth="1"/>
    <col min="7172" max="7172" width="17.7109375" style="47" bestFit="1" customWidth="1"/>
    <col min="7173" max="7173" width="14.5703125" style="47" customWidth="1"/>
    <col min="7174" max="7174" width="14.140625" style="47" bestFit="1" customWidth="1"/>
    <col min="7175" max="7175" width="15.28515625" style="47" customWidth="1"/>
    <col min="7176" max="7176" width="13.85546875" style="47" customWidth="1"/>
    <col min="7177" max="7177" width="16.140625" style="47" customWidth="1"/>
    <col min="7178" max="7178" width="14.42578125" style="47" customWidth="1"/>
    <col min="7179" max="7179" width="7.5703125" style="47" customWidth="1"/>
    <col min="7180" max="7180" width="9" style="47" customWidth="1"/>
    <col min="7181" max="7181" width="8.140625" style="47" customWidth="1"/>
    <col min="7182" max="7182" width="10.42578125" style="47" customWidth="1"/>
    <col min="7183" max="7183" width="10.140625" style="47" customWidth="1"/>
    <col min="7184" max="7184" width="9.42578125" style="47" customWidth="1"/>
    <col min="7185" max="7185" width="9.5703125" style="47" customWidth="1"/>
    <col min="7186" max="7186" width="9.140625" style="47" customWidth="1"/>
    <col min="7187" max="7187" width="9.42578125" style="47" customWidth="1"/>
    <col min="7188" max="7188" width="15.28515625" style="47" customWidth="1"/>
    <col min="7189" max="7189" width="9.140625" style="47" customWidth="1"/>
    <col min="7190" max="7424" width="11.42578125" style="47"/>
    <col min="7425" max="7425" width="3.85546875" style="47" customWidth="1"/>
    <col min="7426" max="7426" width="18.42578125" style="47" customWidth="1"/>
    <col min="7427" max="7427" width="20.28515625" style="47" customWidth="1"/>
    <col min="7428" max="7428" width="17.7109375" style="47" bestFit="1" customWidth="1"/>
    <col min="7429" max="7429" width="14.5703125" style="47" customWidth="1"/>
    <col min="7430" max="7430" width="14.140625" style="47" bestFit="1" customWidth="1"/>
    <col min="7431" max="7431" width="15.28515625" style="47" customWidth="1"/>
    <col min="7432" max="7432" width="13.85546875" style="47" customWidth="1"/>
    <col min="7433" max="7433" width="16.140625" style="47" customWidth="1"/>
    <col min="7434" max="7434" width="14.42578125" style="47" customWidth="1"/>
    <col min="7435" max="7435" width="7.5703125" style="47" customWidth="1"/>
    <col min="7436" max="7436" width="9" style="47" customWidth="1"/>
    <col min="7437" max="7437" width="8.140625" style="47" customWidth="1"/>
    <col min="7438" max="7438" width="10.42578125" style="47" customWidth="1"/>
    <col min="7439" max="7439" width="10.140625" style="47" customWidth="1"/>
    <col min="7440" max="7440" width="9.42578125" style="47" customWidth="1"/>
    <col min="7441" max="7441" width="9.5703125" style="47" customWidth="1"/>
    <col min="7442" max="7442" width="9.140625" style="47" customWidth="1"/>
    <col min="7443" max="7443" width="9.42578125" style="47" customWidth="1"/>
    <col min="7444" max="7444" width="15.28515625" style="47" customWidth="1"/>
    <col min="7445" max="7445" width="9.140625" style="47" customWidth="1"/>
    <col min="7446" max="7680" width="11.42578125" style="47"/>
    <col min="7681" max="7681" width="3.85546875" style="47" customWidth="1"/>
    <col min="7682" max="7682" width="18.42578125" style="47" customWidth="1"/>
    <col min="7683" max="7683" width="20.28515625" style="47" customWidth="1"/>
    <col min="7684" max="7684" width="17.7109375" style="47" bestFit="1" customWidth="1"/>
    <col min="7685" max="7685" width="14.5703125" style="47" customWidth="1"/>
    <col min="7686" max="7686" width="14.140625" style="47" bestFit="1" customWidth="1"/>
    <col min="7687" max="7687" width="15.28515625" style="47" customWidth="1"/>
    <col min="7688" max="7688" width="13.85546875" style="47" customWidth="1"/>
    <col min="7689" max="7689" width="16.140625" style="47" customWidth="1"/>
    <col min="7690" max="7690" width="14.42578125" style="47" customWidth="1"/>
    <col min="7691" max="7691" width="7.5703125" style="47" customWidth="1"/>
    <col min="7692" max="7692" width="9" style="47" customWidth="1"/>
    <col min="7693" max="7693" width="8.140625" style="47" customWidth="1"/>
    <col min="7694" max="7694" width="10.42578125" style="47" customWidth="1"/>
    <col min="7695" max="7695" width="10.140625" style="47" customWidth="1"/>
    <col min="7696" max="7696" width="9.42578125" style="47" customWidth="1"/>
    <col min="7697" max="7697" width="9.5703125" style="47" customWidth="1"/>
    <col min="7698" max="7698" width="9.140625" style="47" customWidth="1"/>
    <col min="7699" max="7699" width="9.42578125" style="47" customWidth="1"/>
    <col min="7700" max="7700" width="15.28515625" style="47" customWidth="1"/>
    <col min="7701" max="7701" width="9.140625" style="47" customWidth="1"/>
    <col min="7702" max="7936" width="11.42578125" style="47"/>
    <col min="7937" max="7937" width="3.85546875" style="47" customWidth="1"/>
    <col min="7938" max="7938" width="18.42578125" style="47" customWidth="1"/>
    <col min="7939" max="7939" width="20.28515625" style="47" customWidth="1"/>
    <col min="7940" max="7940" width="17.7109375" style="47" bestFit="1" customWidth="1"/>
    <col min="7941" max="7941" width="14.5703125" style="47" customWidth="1"/>
    <col min="7942" max="7942" width="14.140625" style="47" bestFit="1" customWidth="1"/>
    <col min="7943" max="7943" width="15.28515625" style="47" customWidth="1"/>
    <col min="7944" max="7944" width="13.85546875" style="47" customWidth="1"/>
    <col min="7945" max="7945" width="16.140625" style="47" customWidth="1"/>
    <col min="7946" max="7946" width="14.42578125" style="47" customWidth="1"/>
    <col min="7947" max="7947" width="7.5703125" style="47" customWidth="1"/>
    <col min="7948" max="7948" width="9" style="47" customWidth="1"/>
    <col min="7949" max="7949" width="8.140625" style="47" customWidth="1"/>
    <col min="7950" max="7950" width="10.42578125" style="47" customWidth="1"/>
    <col min="7951" max="7951" width="10.140625" style="47" customWidth="1"/>
    <col min="7952" max="7952" width="9.42578125" style="47" customWidth="1"/>
    <col min="7953" max="7953" width="9.5703125" style="47" customWidth="1"/>
    <col min="7954" max="7954" width="9.140625" style="47" customWidth="1"/>
    <col min="7955" max="7955" width="9.42578125" style="47" customWidth="1"/>
    <col min="7956" max="7956" width="15.28515625" style="47" customWidth="1"/>
    <col min="7957" max="7957" width="9.140625" style="47" customWidth="1"/>
    <col min="7958" max="8192" width="11.42578125" style="47"/>
    <col min="8193" max="8193" width="3.85546875" style="47" customWidth="1"/>
    <col min="8194" max="8194" width="18.42578125" style="47" customWidth="1"/>
    <col min="8195" max="8195" width="20.28515625" style="47" customWidth="1"/>
    <col min="8196" max="8196" width="17.7109375" style="47" bestFit="1" customWidth="1"/>
    <col min="8197" max="8197" width="14.5703125" style="47" customWidth="1"/>
    <col min="8198" max="8198" width="14.140625" style="47" bestFit="1" customWidth="1"/>
    <col min="8199" max="8199" width="15.28515625" style="47" customWidth="1"/>
    <col min="8200" max="8200" width="13.85546875" style="47" customWidth="1"/>
    <col min="8201" max="8201" width="16.140625" style="47" customWidth="1"/>
    <col min="8202" max="8202" width="14.42578125" style="47" customWidth="1"/>
    <col min="8203" max="8203" width="7.5703125" style="47" customWidth="1"/>
    <col min="8204" max="8204" width="9" style="47" customWidth="1"/>
    <col min="8205" max="8205" width="8.140625" style="47" customWidth="1"/>
    <col min="8206" max="8206" width="10.42578125" style="47" customWidth="1"/>
    <col min="8207" max="8207" width="10.140625" style="47" customWidth="1"/>
    <col min="8208" max="8208" width="9.42578125" style="47" customWidth="1"/>
    <col min="8209" max="8209" width="9.5703125" style="47" customWidth="1"/>
    <col min="8210" max="8210" width="9.140625" style="47" customWidth="1"/>
    <col min="8211" max="8211" width="9.42578125" style="47" customWidth="1"/>
    <col min="8212" max="8212" width="15.28515625" style="47" customWidth="1"/>
    <col min="8213" max="8213" width="9.140625" style="47" customWidth="1"/>
    <col min="8214" max="8448" width="11.42578125" style="47"/>
    <col min="8449" max="8449" width="3.85546875" style="47" customWidth="1"/>
    <col min="8450" max="8450" width="18.42578125" style="47" customWidth="1"/>
    <col min="8451" max="8451" width="20.28515625" style="47" customWidth="1"/>
    <col min="8452" max="8452" width="17.7109375" style="47" bestFit="1" customWidth="1"/>
    <col min="8453" max="8453" width="14.5703125" style="47" customWidth="1"/>
    <col min="8454" max="8454" width="14.140625" style="47" bestFit="1" customWidth="1"/>
    <col min="8455" max="8455" width="15.28515625" style="47" customWidth="1"/>
    <col min="8456" max="8456" width="13.85546875" style="47" customWidth="1"/>
    <col min="8457" max="8457" width="16.140625" style="47" customWidth="1"/>
    <col min="8458" max="8458" width="14.42578125" style="47" customWidth="1"/>
    <col min="8459" max="8459" width="7.5703125" style="47" customWidth="1"/>
    <col min="8460" max="8460" width="9" style="47" customWidth="1"/>
    <col min="8461" max="8461" width="8.140625" style="47" customWidth="1"/>
    <col min="8462" max="8462" width="10.42578125" style="47" customWidth="1"/>
    <col min="8463" max="8463" width="10.140625" style="47" customWidth="1"/>
    <col min="8464" max="8464" width="9.42578125" style="47" customWidth="1"/>
    <col min="8465" max="8465" width="9.5703125" style="47" customWidth="1"/>
    <col min="8466" max="8466" width="9.140625" style="47" customWidth="1"/>
    <col min="8467" max="8467" width="9.42578125" style="47" customWidth="1"/>
    <col min="8468" max="8468" width="15.28515625" style="47" customWidth="1"/>
    <col min="8469" max="8469" width="9.140625" style="47" customWidth="1"/>
    <col min="8470" max="8704" width="11.42578125" style="47"/>
    <col min="8705" max="8705" width="3.85546875" style="47" customWidth="1"/>
    <col min="8706" max="8706" width="18.42578125" style="47" customWidth="1"/>
    <col min="8707" max="8707" width="20.28515625" style="47" customWidth="1"/>
    <col min="8708" max="8708" width="17.7109375" style="47" bestFit="1" customWidth="1"/>
    <col min="8709" max="8709" width="14.5703125" style="47" customWidth="1"/>
    <col min="8710" max="8710" width="14.140625" style="47" bestFit="1" customWidth="1"/>
    <col min="8711" max="8711" width="15.28515625" style="47" customWidth="1"/>
    <col min="8712" max="8712" width="13.85546875" style="47" customWidth="1"/>
    <col min="8713" max="8713" width="16.140625" style="47" customWidth="1"/>
    <col min="8714" max="8714" width="14.42578125" style="47" customWidth="1"/>
    <col min="8715" max="8715" width="7.5703125" style="47" customWidth="1"/>
    <col min="8716" max="8716" width="9" style="47" customWidth="1"/>
    <col min="8717" max="8717" width="8.140625" style="47" customWidth="1"/>
    <col min="8718" max="8718" width="10.42578125" style="47" customWidth="1"/>
    <col min="8719" max="8719" width="10.140625" style="47" customWidth="1"/>
    <col min="8720" max="8720" width="9.42578125" style="47" customWidth="1"/>
    <col min="8721" max="8721" width="9.5703125" style="47" customWidth="1"/>
    <col min="8722" max="8722" width="9.140625" style="47" customWidth="1"/>
    <col min="8723" max="8723" width="9.42578125" style="47" customWidth="1"/>
    <col min="8724" max="8724" width="15.28515625" style="47" customWidth="1"/>
    <col min="8725" max="8725" width="9.140625" style="47" customWidth="1"/>
    <col min="8726" max="8960" width="11.42578125" style="47"/>
    <col min="8961" max="8961" width="3.85546875" style="47" customWidth="1"/>
    <col min="8962" max="8962" width="18.42578125" style="47" customWidth="1"/>
    <col min="8963" max="8963" width="20.28515625" style="47" customWidth="1"/>
    <col min="8964" max="8964" width="17.7109375" style="47" bestFit="1" customWidth="1"/>
    <col min="8965" max="8965" width="14.5703125" style="47" customWidth="1"/>
    <col min="8966" max="8966" width="14.140625" style="47" bestFit="1" customWidth="1"/>
    <col min="8967" max="8967" width="15.28515625" style="47" customWidth="1"/>
    <col min="8968" max="8968" width="13.85546875" style="47" customWidth="1"/>
    <col min="8969" max="8969" width="16.140625" style="47" customWidth="1"/>
    <col min="8970" max="8970" width="14.42578125" style="47" customWidth="1"/>
    <col min="8971" max="8971" width="7.5703125" style="47" customWidth="1"/>
    <col min="8972" max="8972" width="9" style="47" customWidth="1"/>
    <col min="8973" max="8973" width="8.140625" style="47" customWidth="1"/>
    <col min="8974" max="8974" width="10.42578125" style="47" customWidth="1"/>
    <col min="8975" max="8975" width="10.140625" style="47" customWidth="1"/>
    <col min="8976" max="8976" width="9.42578125" style="47" customWidth="1"/>
    <col min="8977" max="8977" width="9.5703125" style="47" customWidth="1"/>
    <col min="8978" max="8978" width="9.140625" style="47" customWidth="1"/>
    <col min="8979" max="8979" width="9.42578125" style="47" customWidth="1"/>
    <col min="8980" max="8980" width="15.28515625" style="47" customWidth="1"/>
    <col min="8981" max="8981" width="9.140625" style="47" customWidth="1"/>
    <col min="8982" max="9216" width="11.42578125" style="47"/>
    <col min="9217" max="9217" width="3.85546875" style="47" customWidth="1"/>
    <col min="9218" max="9218" width="18.42578125" style="47" customWidth="1"/>
    <col min="9219" max="9219" width="20.28515625" style="47" customWidth="1"/>
    <col min="9220" max="9220" width="17.7109375" style="47" bestFit="1" customWidth="1"/>
    <col min="9221" max="9221" width="14.5703125" style="47" customWidth="1"/>
    <col min="9222" max="9222" width="14.140625" style="47" bestFit="1" customWidth="1"/>
    <col min="9223" max="9223" width="15.28515625" style="47" customWidth="1"/>
    <col min="9224" max="9224" width="13.85546875" style="47" customWidth="1"/>
    <col min="9225" max="9225" width="16.140625" style="47" customWidth="1"/>
    <col min="9226" max="9226" width="14.42578125" style="47" customWidth="1"/>
    <col min="9227" max="9227" width="7.5703125" style="47" customWidth="1"/>
    <col min="9228" max="9228" width="9" style="47" customWidth="1"/>
    <col min="9229" max="9229" width="8.140625" style="47" customWidth="1"/>
    <col min="9230" max="9230" width="10.42578125" style="47" customWidth="1"/>
    <col min="9231" max="9231" width="10.140625" style="47" customWidth="1"/>
    <col min="9232" max="9232" width="9.42578125" style="47" customWidth="1"/>
    <col min="9233" max="9233" width="9.5703125" style="47" customWidth="1"/>
    <col min="9234" max="9234" width="9.140625" style="47" customWidth="1"/>
    <col min="9235" max="9235" width="9.42578125" style="47" customWidth="1"/>
    <col min="9236" max="9236" width="15.28515625" style="47" customWidth="1"/>
    <col min="9237" max="9237" width="9.140625" style="47" customWidth="1"/>
    <col min="9238" max="9472" width="11.42578125" style="47"/>
    <col min="9473" max="9473" width="3.85546875" style="47" customWidth="1"/>
    <col min="9474" max="9474" width="18.42578125" style="47" customWidth="1"/>
    <col min="9475" max="9475" width="20.28515625" style="47" customWidth="1"/>
    <col min="9476" max="9476" width="17.7109375" style="47" bestFit="1" customWidth="1"/>
    <col min="9477" max="9477" width="14.5703125" style="47" customWidth="1"/>
    <col min="9478" max="9478" width="14.140625" style="47" bestFit="1" customWidth="1"/>
    <col min="9479" max="9479" width="15.28515625" style="47" customWidth="1"/>
    <col min="9480" max="9480" width="13.85546875" style="47" customWidth="1"/>
    <col min="9481" max="9481" width="16.140625" style="47" customWidth="1"/>
    <col min="9482" max="9482" width="14.42578125" style="47" customWidth="1"/>
    <col min="9483" max="9483" width="7.5703125" style="47" customWidth="1"/>
    <col min="9484" max="9484" width="9" style="47" customWidth="1"/>
    <col min="9485" max="9485" width="8.140625" style="47" customWidth="1"/>
    <col min="9486" max="9486" width="10.42578125" style="47" customWidth="1"/>
    <col min="9487" max="9487" width="10.140625" style="47" customWidth="1"/>
    <col min="9488" max="9488" width="9.42578125" style="47" customWidth="1"/>
    <col min="9489" max="9489" width="9.5703125" style="47" customWidth="1"/>
    <col min="9490" max="9490" width="9.140625" style="47" customWidth="1"/>
    <col min="9491" max="9491" width="9.42578125" style="47" customWidth="1"/>
    <col min="9492" max="9492" width="15.28515625" style="47" customWidth="1"/>
    <col min="9493" max="9493" width="9.140625" style="47" customWidth="1"/>
    <col min="9494" max="9728" width="11.42578125" style="47"/>
    <col min="9729" max="9729" width="3.85546875" style="47" customWidth="1"/>
    <col min="9730" max="9730" width="18.42578125" style="47" customWidth="1"/>
    <col min="9731" max="9731" width="20.28515625" style="47" customWidth="1"/>
    <col min="9732" max="9732" width="17.7109375" style="47" bestFit="1" customWidth="1"/>
    <col min="9733" max="9733" width="14.5703125" style="47" customWidth="1"/>
    <col min="9734" max="9734" width="14.140625" style="47" bestFit="1" customWidth="1"/>
    <col min="9735" max="9735" width="15.28515625" style="47" customWidth="1"/>
    <col min="9736" max="9736" width="13.85546875" style="47" customWidth="1"/>
    <col min="9737" max="9737" width="16.140625" style="47" customWidth="1"/>
    <col min="9738" max="9738" width="14.42578125" style="47" customWidth="1"/>
    <col min="9739" max="9739" width="7.5703125" style="47" customWidth="1"/>
    <col min="9740" max="9740" width="9" style="47" customWidth="1"/>
    <col min="9741" max="9741" width="8.140625" style="47" customWidth="1"/>
    <col min="9742" max="9742" width="10.42578125" style="47" customWidth="1"/>
    <col min="9743" max="9743" width="10.140625" style="47" customWidth="1"/>
    <col min="9744" max="9744" width="9.42578125" style="47" customWidth="1"/>
    <col min="9745" max="9745" width="9.5703125" style="47" customWidth="1"/>
    <col min="9746" max="9746" width="9.140625" style="47" customWidth="1"/>
    <col min="9747" max="9747" width="9.42578125" style="47" customWidth="1"/>
    <col min="9748" max="9748" width="15.28515625" style="47" customWidth="1"/>
    <col min="9749" max="9749" width="9.140625" style="47" customWidth="1"/>
    <col min="9750" max="9984" width="11.42578125" style="47"/>
    <col min="9985" max="9985" width="3.85546875" style="47" customWidth="1"/>
    <col min="9986" max="9986" width="18.42578125" style="47" customWidth="1"/>
    <col min="9987" max="9987" width="20.28515625" style="47" customWidth="1"/>
    <col min="9988" max="9988" width="17.7109375" style="47" bestFit="1" customWidth="1"/>
    <col min="9989" max="9989" width="14.5703125" style="47" customWidth="1"/>
    <col min="9990" max="9990" width="14.140625" style="47" bestFit="1" customWidth="1"/>
    <col min="9991" max="9991" width="15.28515625" style="47" customWidth="1"/>
    <col min="9992" max="9992" width="13.85546875" style="47" customWidth="1"/>
    <col min="9993" max="9993" width="16.140625" style="47" customWidth="1"/>
    <col min="9994" max="9994" width="14.42578125" style="47" customWidth="1"/>
    <col min="9995" max="9995" width="7.5703125" style="47" customWidth="1"/>
    <col min="9996" max="9996" width="9" style="47" customWidth="1"/>
    <col min="9997" max="9997" width="8.140625" style="47" customWidth="1"/>
    <col min="9998" max="9998" width="10.42578125" style="47" customWidth="1"/>
    <col min="9999" max="9999" width="10.140625" style="47" customWidth="1"/>
    <col min="10000" max="10000" width="9.42578125" style="47" customWidth="1"/>
    <col min="10001" max="10001" width="9.5703125" style="47" customWidth="1"/>
    <col min="10002" max="10002" width="9.140625" style="47" customWidth="1"/>
    <col min="10003" max="10003" width="9.42578125" style="47" customWidth="1"/>
    <col min="10004" max="10004" width="15.28515625" style="47" customWidth="1"/>
    <col min="10005" max="10005" width="9.140625" style="47" customWidth="1"/>
    <col min="10006" max="10240" width="11.42578125" style="47"/>
    <col min="10241" max="10241" width="3.85546875" style="47" customWidth="1"/>
    <col min="10242" max="10242" width="18.42578125" style="47" customWidth="1"/>
    <col min="10243" max="10243" width="20.28515625" style="47" customWidth="1"/>
    <col min="10244" max="10244" width="17.7109375" style="47" bestFit="1" customWidth="1"/>
    <col min="10245" max="10245" width="14.5703125" style="47" customWidth="1"/>
    <col min="10246" max="10246" width="14.140625" style="47" bestFit="1" customWidth="1"/>
    <col min="10247" max="10247" width="15.28515625" style="47" customWidth="1"/>
    <col min="10248" max="10248" width="13.85546875" style="47" customWidth="1"/>
    <col min="10249" max="10249" width="16.140625" style="47" customWidth="1"/>
    <col min="10250" max="10250" width="14.42578125" style="47" customWidth="1"/>
    <col min="10251" max="10251" width="7.5703125" style="47" customWidth="1"/>
    <col min="10252" max="10252" width="9" style="47" customWidth="1"/>
    <col min="10253" max="10253" width="8.140625" style="47" customWidth="1"/>
    <col min="10254" max="10254" width="10.42578125" style="47" customWidth="1"/>
    <col min="10255" max="10255" width="10.140625" style="47" customWidth="1"/>
    <col min="10256" max="10256" width="9.42578125" style="47" customWidth="1"/>
    <col min="10257" max="10257" width="9.5703125" style="47" customWidth="1"/>
    <col min="10258" max="10258" width="9.140625" style="47" customWidth="1"/>
    <col min="10259" max="10259" width="9.42578125" style="47" customWidth="1"/>
    <col min="10260" max="10260" width="15.28515625" style="47" customWidth="1"/>
    <col min="10261" max="10261" width="9.140625" style="47" customWidth="1"/>
    <col min="10262" max="10496" width="11.42578125" style="47"/>
    <col min="10497" max="10497" width="3.85546875" style="47" customWidth="1"/>
    <col min="10498" max="10498" width="18.42578125" style="47" customWidth="1"/>
    <col min="10499" max="10499" width="20.28515625" style="47" customWidth="1"/>
    <col min="10500" max="10500" width="17.7109375" style="47" bestFit="1" customWidth="1"/>
    <col min="10501" max="10501" width="14.5703125" style="47" customWidth="1"/>
    <col min="10502" max="10502" width="14.140625" style="47" bestFit="1" customWidth="1"/>
    <col min="10503" max="10503" width="15.28515625" style="47" customWidth="1"/>
    <col min="10504" max="10504" width="13.85546875" style="47" customWidth="1"/>
    <col min="10505" max="10505" width="16.140625" style="47" customWidth="1"/>
    <col min="10506" max="10506" width="14.42578125" style="47" customWidth="1"/>
    <col min="10507" max="10507" width="7.5703125" style="47" customWidth="1"/>
    <col min="10508" max="10508" width="9" style="47" customWidth="1"/>
    <col min="10509" max="10509" width="8.140625" style="47" customWidth="1"/>
    <col min="10510" max="10510" width="10.42578125" style="47" customWidth="1"/>
    <col min="10511" max="10511" width="10.140625" style="47" customWidth="1"/>
    <col min="10512" max="10512" width="9.42578125" style="47" customWidth="1"/>
    <col min="10513" max="10513" width="9.5703125" style="47" customWidth="1"/>
    <col min="10514" max="10514" width="9.140625" style="47" customWidth="1"/>
    <col min="10515" max="10515" width="9.42578125" style="47" customWidth="1"/>
    <col min="10516" max="10516" width="15.28515625" style="47" customWidth="1"/>
    <col min="10517" max="10517" width="9.140625" style="47" customWidth="1"/>
    <col min="10518" max="10752" width="11.42578125" style="47"/>
    <col min="10753" max="10753" width="3.85546875" style="47" customWidth="1"/>
    <col min="10754" max="10754" width="18.42578125" style="47" customWidth="1"/>
    <col min="10755" max="10755" width="20.28515625" style="47" customWidth="1"/>
    <col min="10756" max="10756" width="17.7109375" style="47" bestFit="1" customWidth="1"/>
    <col min="10757" max="10757" width="14.5703125" style="47" customWidth="1"/>
    <col min="10758" max="10758" width="14.140625" style="47" bestFit="1" customWidth="1"/>
    <col min="10759" max="10759" width="15.28515625" style="47" customWidth="1"/>
    <col min="10760" max="10760" width="13.85546875" style="47" customWidth="1"/>
    <col min="10761" max="10761" width="16.140625" style="47" customWidth="1"/>
    <col min="10762" max="10762" width="14.42578125" style="47" customWidth="1"/>
    <col min="10763" max="10763" width="7.5703125" style="47" customWidth="1"/>
    <col min="10764" max="10764" width="9" style="47" customWidth="1"/>
    <col min="10765" max="10765" width="8.140625" style="47" customWidth="1"/>
    <col min="10766" max="10766" width="10.42578125" style="47" customWidth="1"/>
    <col min="10767" max="10767" width="10.140625" style="47" customWidth="1"/>
    <col min="10768" max="10768" width="9.42578125" style="47" customWidth="1"/>
    <col min="10769" max="10769" width="9.5703125" style="47" customWidth="1"/>
    <col min="10770" max="10770" width="9.140625" style="47" customWidth="1"/>
    <col min="10771" max="10771" width="9.42578125" style="47" customWidth="1"/>
    <col min="10772" max="10772" width="15.28515625" style="47" customWidth="1"/>
    <col min="10773" max="10773" width="9.140625" style="47" customWidth="1"/>
    <col min="10774" max="11008" width="11.42578125" style="47"/>
    <col min="11009" max="11009" width="3.85546875" style="47" customWidth="1"/>
    <col min="11010" max="11010" width="18.42578125" style="47" customWidth="1"/>
    <col min="11011" max="11011" width="20.28515625" style="47" customWidth="1"/>
    <col min="11012" max="11012" width="17.7109375" style="47" bestFit="1" customWidth="1"/>
    <col min="11013" max="11013" width="14.5703125" style="47" customWidth="1"/>
    <col min="11014" max="11014" width="14.140625" style="47" bestFit="1" customWidth="1"/>
    <col min="11015" max="11015" width="15.28515625" style="47" customWidth="1"/>
    <col min="11016" max="11016" width="13.85546875" style="47" customWidth="1"/>
    <col min="11017" max="11017" width="16.140625" style="47" customWidth="1"/>
    <col min="11018" max="11018" width="14.42578125" style="47" customWidth="1"/>
    <col min="11019" max="11019" width="7.5703125" style="47" customWidth="1"/>
    <col min="11020" max="11020" width="9" style="47" customWidth="1"/>
    <col min="11021" max="11021" width="8.140625" style="47" customWidth="1"/>
    <col min="11022" max="11022" width="10.42578125" style="47" customWidth="1"/>
    <col min="11023" max="11023" width="10.140625" style="47" customWidth="1"/>
    <col min="11024" max="11024" width="9.42578125" style="47" customWidth="1"/>
    <col min="11025" max="11025" width="9.5703125" style="47" customWidth="1"/>
    <col min="11026" max="11026" width="9.140625" style="47" customWidth="1"/>
    <col min="11027" max="11027" width="9.42578125" style="47" customWidth="1"/>
    <col min="11028" max="11028" width="15.28515625" style="47" customWidth="1"/>
    <col min="11029" max="11029" width="9.140625" style="47" customWidth="1"/>
    <col min="11030" max="11264" width="11.42578125" style="47"/>
    <col min="11265" max="11265" width="3.85546875" style="47" customWidth="1"/>
    <col min="11266" max="11266" width="18.42578125" style="47" customWidth="1"/>
    <col min="11267" max="11267" width="20.28515625" style="47" customWidth="1"/>
    <col min="11268" max="11268" width="17.7109375" style="47" bestFit="1" customWidth="1"/>
    <col min="11269" max="11269" width="14.5703125" style="47" customWidth="1"/>
    <col min="11270" max="11270" width="14.140625" style="47" bestFit="1" customWidth="1"/>
    <col min="11271" max="11271" width="15.28515625" style="47" customWidth="1"/>
    <col min="11272" max="11272" width="13.85546875" style="47" customWidth="1"/>
    <col min="11273" max="11273" width="16.140625" style="47" customWidth="1"/>
    <col min="11274" max="11274" width="14.42578125" style="47" customWidth="1"/>
    <col min="11275" max="11275" width="7.5703125" style="47" customWidth="1"/>
    <col min="11276" max="11276" width="9" style="47" customWidth="1"/>
    <col min="11277" max="11277" width="8.140625" style="47" customWidth="1"/>
    <col min="11278" max="11278" width="10.42578125" style="47" customWidth="1"/>
    <col min="11279" max="11279" width="10.140625" style="47" customWidth="1"/>
    <col min="11280" max="11280" width="9.42578125" style="47" customWidth="1"/>
    <col min="11281" max="11281" width="9.5703125" style="47" customWidth="1"/>
    <col min="11282" max="11282" width="9.140625" style="47" customWidth="1"/>
    <col min="11283" max="11283" width="9.42578125" style="47" customWidth="1"/>
    <col min="11284" max="11284" width="15.28515625" style="47" customWidth="1"/>
    <col min="11285" max="11285" width="9.140625" style="47" customWidth="1"/>
    <col min="11286" max="11520" width="11.42578125" style="47"/>
    <col min="11521" max="11521" width="3.85546875" style="47" customWidth="1"/>
    <col min="11522" max="11522" width="18.42578125" style="47" customWidth="1"/>
    <col min="11523" max="11523" width="20.28515625" style="47" customWidth="1"/>
    <col min="11524" max="11524" width="17.7109375" style="47" bestFit="1" customWidth="1"/>
    <col min="11525" max="11525" width="14.5703125" style="47" customWidth="1"/>
    <col min="11526" max="11526" width="14.140625" style="47" bestFit="1" customWidth="1"/>
    <col min="11527" max="11527" width="15.28515625" style="47" customWidth="1"/>
    <col min="11528" max="11528" width="13.85546875" style="47" customWidth="1"/>
    <col min="11529" max="11529" width="16.140625" style="47" customWidth="1"/>
    <col min="11530" max="11530" width="14.42578125" style="47" customWidth="1"/>
    <col min="11531" max="11531" width="7.5703125" style="47" customWidth="1"/>
    <col min="11532" max="11532" width="9" style="47" customWidth="1"/>
    <col min="11533" max="11533" width="8.140625" style="47" customWidth="1"/>
    <col min="11534" max="11534" width="10.42578125" style="47" customWidth="1"/>
    <col min="11535" max="11535" width="10.140625" style="47" customWidth="1"/>
    <col min="11536" max="11536" width="9.42578125" style="47" customWidth="1"/>
    <col min="11537" max="11537" width="9.5703125" style="47" customWidth="1"/>
    <col min="11538" max="11538" width="9.140625" style="47" customWidth="1"/>
    <col min="11539" max="11539" width="9.42578125" style="47" customWidth="1"/>
    <col min="11540" max="11540" width="15.28515625" style="47" customWidth="1"/>
    <col min="11541" max="11541" width="9.140625" style="47" customWidth="1"/>
    <col min="11542" max="11776" width="11.42578125" style="47"/>
    <col min="11777" max="11777" width="3.85546875" style="47" customWidth="1"/>
    <col min="11778" max="11778" width="18.42578125" style="47" customWidth="1"/>
    <col min="11779" max="11779" width="20.28515625" style="47" customWidth="1"/>
    <col min="11780" max="11780" width="17.7109375" style="47" bestFit="1" customWidth="1"/>
    <col min="11781" max="11781" width="14.5703125" style="47" customWidth="1"/>
    <col min="11782" max="11782" width="14.140625" style="47" bestFit="1" customWidth="1"/>
    <col min="11783" max="11783" width="15.28515625" style="47" customWidth="1"/>
    <col min="11784" max="11784" width="13.85546875" style="47" customWidth="1"/>
    <col min="11785" max="11785" width="16.140625" style="47" customWidth="1"/>
    <col min="11786" max="11786" width="14.42578125" style="47" customWidth="1"/>
    <col min="11787" max="11787" width="7.5703125" style="47" customWidth="1"/>
    <col min="11788" max="11788" width="9" style="47" customWidth="1"/>
    <col min="11789" max="11789" width="8.140625" style="47" customWidth="1"/>
    <col min="11790" max="11790" width="10.42578125" style="47" customWidth="1"/>
    <col min="11791" max="11791" width="10.140625" style="47" customWidth="1"/>
    <col min="11792" max="11792" width="9.42578125" style="47" customWidth="1"/>
    <col min="11793" max="11793" width="9.5703125" style="47" customWidth="1"/>
    <col min="11794" max="11794" width="9.140625" style="47" customWidth="1"/>
    <col min="11795" max="11795" width="9.42578125" style="47" customWidth="1"/>
    <col min="11796" max="11796" width="15.28515625" style="47" customWidth="1"/>
    <col min="11797" max="11797" width="9.140625" style="47" customWidth="1"/>
    <col min="11798" max="12032" width="11.42578125" style="47"/>
    <col min="12033" max="12033" width="3.85546875" style="47" customWidth="1"/>
    <col min="12034" max="12034" width="18.42578125" style="47" customWidth="1"/>
    <col min="12035" max="12035" width="20.28515625" style="47" customWidth="1"/>
    <col min="12036" max="12036" width="17.7109375" style="47" bestFit="1" customWidth="1"/>
    <col min="12037" max="12037" width="14.5703125" style="47" customWidth="1"/>
    <col min="12038" max="12038" width="14.140625" style="47" bestFit="1" customWidth="1"/>
    <col min="12039" max="12039" width="15.28515625" style="47" customWidth="1"/>
    <col min="12040" max="12040" width="13.85546875" style="47" customWidth="1"/>
    <col min="12041" max="12041" width="16.140625" style="47" customWidth="1"/>
    <col min="12042" max="12042" width="14.42578125" style="47" customWidth="1"/>
    <col min="12043" max="12043" width="7.5703125" style="47" customWidth="1"/>
    <col min="12044" max="12044" width="9" style="47" customWidth="1"/>
    <col min="12045" max="12045" width="8.140625" style="47" customWidth="1"/>
    <col min="12046" max="12046" width="10.42578125" style="47" customWidth="1"/>
    <col min="12047" max="12047" width="10.140625" style="47" customWidth="1"/>
    <col min="12048" max="12048" width="9.42578125" style="47" customWidth="1"/>
    <col min="12049" max="12049" width="9.5703125" style="47" customWidth="1"/>
    <col min="12050" max="12050" width="9.140625" style="47" customWidth="1"/>
    <col min="12051" max="12051" width="9.42578125" style="47" customWidth="1"/>
    <col min="12052" max="12052" width="15.28515625" style="47" customWidth="1"/>
    <col min="12053" max="12053" width="9.140625" style="47" customWidth="1"/>
    <col min="12054" max="12288" width="11.42578125" style="47"/>
    <col min="12289" max="12289" width="3.85546875" style="47" customWidth="1"/>
    <col min="12290" max="12290" width="18.42578125" style="47" customWidth="1"/>
    <col min="12291" max="12291" width="20.28515625" style="47" customWidth="1"/>
    <col min="12292" max="12292" width="17.7109375" style="47" bestFit="1" customWidth="1"/>
    <col min="12293" max="12293" width="14.5703125" style="47" customWidth="1"/>
    <col min="12294" max="12294" width="14.140625" style="47" bestFit="1" customWidth="1"/>
    <col min="12295" max="12295" width="15.28515625" style="47" customWidth="1"/>
    <col min="12296" max="12296" width="13.85546875" style="47" customWidth="1"/>
    <col min="12297" max="12297" width="16.140625" style="47" customWidth="1"/>
    <col min="12298" max="12298" width="14.42578125" style="47" customWidth="1"/>
    <col min="12299" max="12299" width="7.5703125" style="47" customWidth="1"/>
    <col min="12300" max="12300" width="9" style="47" customWidth="1"/>
    <col min="12301" max="12301" width="8.140625" style="47" customWidth="1"/>
    <col min="12302" max="12302" width="10.42578125" style="47" customWidth="1"/>
    <col min="12303" max="12303" width="10.140625" style="47" customWidth="1"/>
    <col min="12304" max="12304" width="9.42578125" style="47" customWidth="1"/>
    <col min="12305" max="12305" width="9.5703125" style="47" customWidth="1"/>
    <col min="12306" max="12306" width="9.140625" style="47" customWidth="1"/>
    <col min="12307" max="12307" width="9.42578125" style="47" customWidth="1"/>
    <col min="12308" max="12308" width="15.28515625" style="47" customWidth="1"/>
    <col min="12309" max="12309" width="9.140625" style="47" customWidth="1"/>
    <col min="12310" max="12544" width="11.42578125" style="47"/>
    <col min="12545" max="12545" width="3.85546875" style="47" customWidth="1"/>
    <col min="12546" max="12546" width="18.42578125" style="47" customWidth="1"/>
    <col min="12547" max="12547" width="20.28515625" style="47" customWidth="1"/>
    <col min="12548" max="12548" width="17.7109375" style="47" bestFit="1" customWidth="1"/>
    <col min="12549" max="12549" width="14.5703125" style="47" customWidth="1"/>
    <col min="12550" max="12550" width="14.140625" style="47" bestFit="1" customWidth="1"/>
    <col min="12551" max="12551" width="15.28515625" style="47" customWidth="1"/>
    <col min="12552" max="12552" width="13.85546875" style="47" customWidth="1"/>
    <col min="12553" max="12553" width="16.140625" style="47" customWidth="1"/>
    <col min="12554" max="12554" width="14.42578125" style="47" customWidth="1"/>
    <col min="12555" max="12555" width="7.5703125" style="47" customWidth="1"/>
    <col min="12556" max="12556" width="9" style="47" customWidth="1"/>
    <col min="12557" max="12557" width="8.140625" style="47" customWidth="1"/>
    <col min="12558" max="12558" width="10.42578125" style="47" customWidth="1"/>
    <col min="12559" max="12559" width="10.140625" style="47" customWidth="1"/>
    <col min="12560" max="12560" width="9.42578125" style="47" customWidth="1"/>
    <col min="12561" max="12561" width="9.5703125" style="47" customWidth="1"/>
    <col min="12562" max="12562" width="9.140625" style="47" customWidth="1"/>
    <col min="12563" max="12563" width="9.42578125" style="47" customWidth="1"/>
    <col min="12564" max="12564" width="15.28515625" style="47" customWidth="1"/>
    <col min="12565" max="12565" width="9.140625" style="47" customWidth="1"/>
    <col min="12566" max="12800" width="11.42578125" style="47"/>
    <col min="12801" max="12801" width="3.85546875" style="47" customWidth="1"/>
    <col min="12802" max="12802" width="18.42578125" style="47" customWidth="1"/>
    <col min="12803" max="12803" width="20.28515625" style="47" customWidth="1"/>
    <col min="12804" max="12804" width="17.7109375" style="47" bestFit="1" customWidth="1"/>
    <col min="12805" max="12805" width="14.5703125" style="47" customWidth="1"/>
    <col min="12806" max="12806" width="14.140625" style="47" bestFit="1" customWidth="1"/>
    <col min="12807" max="12807" width="15.28515625" style="47" customWidth="1"/>
    <col min="12808" max="12808" width="13.85546875" style="47" customWidth="1"/>
    <col min="12809" max="12809" width="16.140625" style="47" customWidth="1"/>
    <col min="12810" max="12810" width="14.42578125" style="47" customWidth="1"/>
    <col min="12811" max="12811" width="7.5703125" style="47" customWidth="1"/>
    <col min="12812" max="12812" width="9" style="47" customWidth="1"/>
    <col min="12813" max="12813" width="8.140625" style="47" customWidth="1"/>
    <col min="12814" max="12814" width="10.42578125" style="47" customWidth="1"/>
    <col min="12815" max="12815" width="10.140625" style="47" customWidth="1"/>
    <col min="12816" max="12816" width="9.42578125" style="47" customWidth="1"/>
    <col min="12817" max="12817" width="9.5703125" style="47" customWidth="1"/>
    <col min="12818" max="12818" width="9.140625" style="47" customWidth="1"/>
    <col min="12819" max="12819" width="9.42578125" style="47" customWidth="1"/>
    <col min="12820" max="12820" width="15.28515625" style="47" customWidth="1"/>
    <col min="12821" max="12821" width="9.140625" style="47" customWidth="1"/>
    <col min="12822" max="13056" width="11.42578125" style="47"/>
    <col min="13057" max="13057" width="3.85546875" style="47" customWidth="1"/>
    <col min="13058" max="13058" width="18.42578125" style="47" customWidth="1"/>
    <col min="13059" max="13059" width="20.28515625" style="47" customWidth="1"/>
    <col min="13060" max="13060" width="17.7109375" style="47" bestFit="1" customWidth="1"/>
    <col min="13061" max="13061" width="14.5703125" style="47" customWidth="1"/>
    <col min="13062" max="13062" width="14.140625" style="47" bestFit="1" customWidth="1"/>
    <col min="13063" max="13063" width="15.28515625" style="47" customWidth="1"/>
    <col min="13064" max="13064" width="13.85546875" style="47" customWidth="1"/>
    <col min="13065" max="13065" width="16.140625" style="47" customWidth="1"/>
    <col min="13066" max="13066" width="14.42578125" style="47" customWidth="1"/>
    <col min="13067" max="13067" width="7.5703125" style="47" customWidth="1"/>
    <col min="13068" max="13068" width="9" style="47" customWidth="1"/>
    <col min="13069" max="13069" width="8.140625" style="47" customWidth="1"/>
    <col min="13070" max="13070" width="10.42578125" style="47" customWidth="1"/>
    <col min="13071" max="13071" width="10.140625" style="47" customWidth="1"/>
    <col min="13072" max="13072" width="9.42578125" style="47" customWidth="1"/>
    <col min="13073" max="13073" width="9.5703125" style="47" customWidth="1"/>
    <col min="13074" max="13074" width="9.140625" style="47" customWidth="1"/>
    <col min="13075" max="13075" width="9.42578125" style="47" customWidth="1"/>
    <col min="13076" max="13076" width="15.28515625" style="47" customWidth="1"/>
    <col min="13077" max="13077" width="9.140625" style="47" customWidth="1"/>
    <col min="13078" max="13312" width="11.42578125" style="47"/>
    <col min="13313" max="13313" width="3.85546875" style="47" customWidth="1"/>
    <col min="13314" max="13314" width="18.42578125" style="47" customWidth="1"/>
    <col min="13315" max="13315" width="20.28515625" style="47" customWidth="1"/>
    <col min="13316" max="13316" width="17.7109375" style="47" bestFit="1" customWidth="1"/>
    <col min="13317" max="13317" width="14.5703125" style="47" customWidth="1"/>
    <col min="13318" max="13318" width="14.140625" style="47" bestFit="1" customWidth="1"/>
    <col min="13319" max="13319" width="15.28515625" style="47" customWidth="1"/>
    <col min="13320" max="13320" width="13.85546875" style="47" customWidth="1"/>
    <col min="13321" max="13321" width="16.140625" style="47" customWidth="1"/>
    <col min="13322" max="13322" width="14.42578125" style="47" customWidth="1"/>
    <col min="13323" max="13323" width="7.5703125" style="47" customWidth="1"/>
    <col min="13324" max="13324" width="9" style="47" customWidth="1"/>
    <col min="13325" max="13325" width="8.140625" style="47" customWidth="1"/>
    <col min="13326" max="13326" width="10.42578125" style="47" customWidth="1"/>
    <col min="13327" max="13327" width="10.140625" style="47" customWidth="1"/>
    <col min="13328" max="13328" width="9.42578125" style="47" customWidth="1"/>
    <col min="13329" max="13329" width="9.5703125" style="47" customWidth="1"/>
    <col min="13330" max="13330" width="9.140625" style="47" customWidth="1"/>
    <col min="13331" max="13331" width="9.42578125" style="47" customWidth="1"/>
    <col min="13332" max="13332" width="15.28515625" style="47" customWidth="1"/>
    <col min="13333" max="13333" width="9.140625" style="47" customWidth="1"/>
    <col min="13334" max="13568" width="11.42578125" style="47"/>
    <col min="13569" max="13569" width="3.85546875" style="47" customWidth="1"/>
    <col min="13570" max="13570" width="18.42578125" style="47" customWidth="1"/>
    <col min="13571" max="13571" width="20.28515625" style="47" customWidth="1"/>
    <col min="13572" max="13572" width="17.7109375" style="47" bestFit="1" customWidth="1"/>
    <col min="13573" max="13573" width="14.5703125" style="47" customWidth="1"/>
    <col min="13574" max="13574" width="14.140625" style="47" bestFit="1" customWidth="1"/>
    <col min="13575" max="13575" width="15.28515625" style="47" customWidth="1"/>
    <col min="13576" max="13576" width="13.85546875" style="47" customWidth="1"/>
    <col min="13577" max="13577" width="16.140625" style="47" customWidth="1"/>
    <col min="13578" max="13578" width="14.42578125" style="47" customWidth="1"/>
    <col min="13579" max="13579" width="7.5703125" style="47" customWidth="1"/>
    <col min="13580" max="13580" width="9" style="47" customWidth="1"/>
    <col min="13581" max="13581" width="8.140625" style="47" customWidth="1"/>
    <col min="13582" max="13582" width="10.42578125" style="47" customWidth="1"/>
    <col min="13583" max="13583" width="10.140625" style="47" customWidth="1"/>
    <col min="13584" max="13584" width="9.42578125" style="47" customWidth="1"/>
    <col min="13585" max="13585" width="9.5703125" style="47" customWidth="1"/>
    <col min="13586" max="13586" width="9.140625" style="47" customWidth="1"/>
    <col min="13587" max="13587" width="9.42578125" style="47" customWidth="1"/>
    <col min="13588" max="13588" width="15.28515625" style="47" customWidth="1"/>
    <col min="13589" max="13589" width="9.140625" style="47" customWidth="1"/>
    <col min="13590" max="13824" width="11.42578125" style="47"/>
    <col min="13825" max="13825" width="3.85546875" style="47" customWidth="1"/>
    <col min="13826" max="13826" width="18.42578125" style="47" customWidth="1"/>
    <col min="13827" max="13827" width="20.28515625" style="47" customWidth="1"/>
    <col min="13828" max="13828" width="17.7109375" style="47" bestFit="1" customWidth="1"/>
    <col min="13829" max="13829" width="14.5703125" style="47" customWidth="1"/>
    <col min="13830" max="13830" width="14.140625" style="47" bestFit="1" customWidth="1"/>
    <col min="13831" max="13831" width="15.28515625" style="47" customWidth="1"/>
    <col min="13832" max="13832" width="13.85546875" style="47" customWidth="1"/>
    <col min="13833" max="13833" width="16.140625" style="47" customWidth="1"/>
    <col min="13834" max="13834" width="14.42578125" style="47" customWidth="1"/>
    <col min="13835" max="13835" width="7.5703125" style="47" customWidth="1"/>
    <col min="13836" max="13836" width="9" style="47" customWidth="1"/>
    <col min="13837" max="13837" width="8.140625" style="47" customWidth="1"/>
    <col min="13838" max="13838" width="10.42578125" style="47" customWidth="1"/>
    <col min="13839" max="13839" width="10.140625" style="47" customWidth="1"/>
    <col min="13840" max="13840" width="9.42578125" style="47" customWidth="1"/>
    <col min="13841" max="13841" width="9.5703125" style="47" customWidth="1"/>
    <col min="13842" max="13842" width="9.140625" style="47" customWidth="1"/>
    <col min="13843" max="13843" width="9.42578125" style="47" customWidth="1"/>
    <col min="13844" max="13844" width="15.28515625" style="47" customWidth="1"/>
    <col min="13845" max="13845" width="9.140625" style="47" customWidth="1"/>
    <col min="13846" max="14080" width="11.42578125" style="47"/>
    <col min="14081" max="14081" width="3.85546875" style="47" customWidth="1"/>
    <col min="14082" max="14082" width="18.42578125" style="47" customWidth="1"/>
    <col min="14083" max="14083" width="20.28515625" style="47" customWidth="1"/>
    <col min="14084" max="14084" width="17.7109375" style="47" bestFit="1" customWidth="1"/>
    <col min="14085" max="14085" width="14.5703125" style="47" customWidth="1"/>
    <col min="14086" max="14086" width="14.140625" style="47" bestFit="1" customWidth="1"/>
    <col min="14087" max="14087" width="15.28515625" style="47" customWidth="1"/>
    <col min="14088" max="14088" width="13.85546875" style="47" customWidth="1"/>
    <col min="14089" max="14089" width="16.140625" style="47" customWidth="1"/>
    <col min="14090" max="14090" width="14.42578125" style="47" customWidth="1"/>
    <col min="14091" max="14091" width="7.5703125" style="47" customWidth="1"/>
    <col min="14092" max="14092" width="9" style="47" customWidth="1"/>
    <col min="14093" max="14093" width="8.140625" style="47" customWidth="1"/>
    <col min="14094" max="14094" width="10.42578125" style="47" customWidth="1"/>
    <col min="14095" max="14095" width="10.140625" style="47" customWidth="1"/>
    <col min="14096" max="14096" width="9.42578125" style="47" customWidth="1"/>
    <col min="14097" max="14097" width="9.5703125" style="47" customWidth="1"/>
    <col min="14098" max="14098" width="9.140625" style="47" customWidth="1"/>
    <col min="14099" max="14099" width="9.42578125" style="47" customWidth="1"/>
    <col min="14100" max="14100" width="15.28515625" style="47" customWidth="1"/>
    <col min="14101" max="14101" width="9.140625" style="47" customWidth="1"/>
    <col min="14102" max="14336" width="11.42578125" style="47"/>
    <col min="14337" max="14337" width="3.85546875" style="47" customWidth="1"/>
    <col min="14338" max="14338" width="18.42578125" style="47" customWidth="1"/>
    <col min="14339" max="14339" width="20.28515625" style="47" customWidth="1"/>
    <col min="14340" max="14340" width="17.7109375" style="47" bestFit="1" customWidth="1"/>
    <col min="14341" max="14341" width="14.5703125" style="47" customWidth="1"/>
    <col min="14342" max="14342" width="14.140625" style="47" bestFit="1" customWidth="1"/>
    <col min="14343" max="14343" width="15.28515625" style="47" customWidth="1"/>
    <col min="14344" max="14344" width="13.85546875" style="47" customWidth="1"/>
    <col min="14345" max="14345" width="16.140625" style="47" customWidth="1"/>
    <col min="14346" max="14346" width="14.42578125" style="47" customWidth="1"/>
    <col min="14347" max="14347" width="7.5703125" style="47" customWidth="1"/>
    <col min="14348" max="14348" width="9" style="47" customWidth="1"/>
    <col min="14349" max="14349" width="8.140625" style="47" customWidth="1"/>
    <col min="14350" max="14350" width="10.42578125" style="47" customWidth="1"/>
    <col min="14351" max="14351" width="10.140625" style="47" customWidth="1"/>
    <col min="14352" max="14352" width="9.42578125" style="47" customWidth="1"/>
    <col min="14353" max="14353" width="9.5703125" style="47" customWidth="1"/>
    <col min="14354" max="14354" width="9.140625" style="47" customWidth="1"/>
    <col min="14355" max="14355" width="9.42578125" style="47" customWidth="1"/>
    <col min="14356" max="14356" width="15.28515625" style="47" customWidth="1"/>
    <col min="14357" max="14357" width="9.140625" style="47" customWidth="1"/>
    <col min="14358" max="14592" width="11.42578125" style="47"/>
    <col min="14593" max="14593" width="3.85546875" style="47" customWidth="1"/>
    <col min="14594" max="14594" width="18.42578125" style="47" customWidth="1"/>
    <col min="14595" max="14595" width="20.28515625" style="47" customWidth="1"/>
    <col min="14596" max="14596" width="17.7109375" style="47" bestFit="1" customWidth="1"/>
    <col min="14597" max="14597" width="14.5703125" style="47" customWidth="1"/>
    <col min="14598" max="14598" width="14.140625" style="47" bestFit="1" customWidth="1"/>
    <col min="14599" max="14599" width="15.28515625" style="47" customWidth="1"/>
    <col min="14600" max="14600" width="13.85546875" style="47" customWidth="1"/>
    <col min="14601" max="14601" width="16.140625" style="47" customWidth="1"/>
    <col min="14602" max="14602" width="14.42578125" style="47" customWidth="1"/>
    <col min="14603" max="14603" width="7.5703125" style="47" customWidth="1"/>
    <col min="14604" max="14604" width="9" style="47" customWidth="1"/>
    <col min="14605" max="14605" width="8.140625" style="47" customWidth="1"/>
    <col min="14606" max="14606" width="10.42578125" style="47" customWidth="1"/>
    <col min="14607" max="14607" width="10.140625" style="47" customWidth="1"/>
    <col min="14608" max="14608" width="9.42578125" style="47" customWidth="1"/>
    <col min="14609" max="14609" width="9.5703125" style="47" customWidth="1"/>
    <col min="14610" max="14610" width="9.140625" style="47" customWidth="1"/>
    <col min="14611" max="14611" width="9.42578125" style="47" customWidth="1"/>
    <col min="14612" max="14612" width="15.28515625" style="47" customWidth="1"/>
    <col min="14613" max="14613" width="9.140625" style="47" customWidth="1"/>
    <col min="14614" max="14848" width="11.42578125" style="47"/>
    <col min="14849" max="14849" width="3.85546875" style="47" customWidth="1"/>
    <col min="14850" max="14850" width="18.42578125" style="47" customWidth="1"/>
    <col min="14851" max="14851" width="20.28515625" style="47" customWidth="1"/>
    <col min="14852" max="14852" width="17.7109375" style="47" bestFit="1" customWidth="1"/>
    <col min="14853" max="14853" width="14.5703125" style="47" customWidth="1"/>
    <col min="14854" max="14854" width="14.140625" style="47" bestFit="1" customWidth="1"/>
    <col min="14855" max="14855" width="15.28515625" style="47" customWidth="1"/>
    <col min="14856" max="14856" width="13.85546875" style="47" customWidth="1"/>
    <col min="14857" max="14857" width="16.140625" style="47" customWidth="1"/>
    <col min="14858" max="14858" width="14.42578125" style="47" customWidth="1"/>
    <col min="14859" max="14859" width="7.5703125" style="47" customWidth="1"/>
    <col min="14860" max="14860" width="9" style="47" customWidth="1"/>
    <col min="14861" max="14861" width="8.140625" style="47" customWidth="1"/>
    <col min="14862" max="14862" width="10.42578125" style="47" customWidth="1"/>
    <col min="14863" max="14863" width="10.140625" style="47" customWidth="1"/>
    <col min="14864" max="14864" width="9.42578125" style="47" customWidth="1"/>
    <col min="14865" max="14865" width="9.5703125" style="47" customWidth="1"/>
    <col min="14866" max="14866" width="9.140625" style="47" customWidth="1"/>
    <col min="14867" max="14867" width="9.42578125" style="47" customWidth="1"/>
    <col min="14868" max="14868" width="15.28515625" style="47" customWidth="1"/>
    <col min="14869" max="14869" width="9.140625" style="47" customWidth="1"/>
    <col min="14870" max="15104" width="11.42578125" style="47"/>
    <col min="15105" max="15105" width="3.85546875" style="47" customWidth="1"/>
    <col min="15106" max="15106" width="18.42578125" style="47" customWidth="1"/>
    <col min="15107" max="15107" width="20.28515625" style="47" customWidth="1"/>
    <col min="15108" max="15108" width="17.7109375" style="47" bestFit="1" customWidth="1"/>
    <col min="15109" max="15109" width="14.5703125" style="47" customWidth="1"/>
    <col min="15110" max="15110" width="14.140625" style="47" bestFit="1" customWidth="1"/>
    <col min="15111" max="15111" width="15.28515625" style="47" customWidth="1"/>
    <col min="15112" max="15112" width="13.85546875" style="47" customWidth="1"/>
    <col min="15113" max="15113" width="16.140625" style="47" customWidth="1"/>
    <col min="15114" max="15114" width="14.42578125" style="47" customWidth="1"/>
    <col min="15115" max="15115" width="7.5703125" style="47" customWidth="1"/>
    <col min="15116" max="15116" width="9" style="47" customWidth="1"/>
    <col min="15117" max="15117" width="8.140625" style="47" customWidth="1"/>
    <col min="15118" max="15118" width="10.42578125" style="47" customWidth="1"/>
    <col min="15119" max="15119" width="10.140625" style="47" customWidth="1"/>
    <col min="15120" max="15120" width="9.42578125" style="47" customWidth="1"/>
    <col min="15121" max="15121" width="9.5703125" style="47" customWidth="1"/>
    <col min="15122" max="15122" width="9.140625" style="47" customWidth="1"/>
    <col min="15123" max="15123" width="9.42578125" style="47" customWidth="1"/>
    <col min="15124" max="15124" width="15.28515625" style="47" customWidth="1"/>
    <col min="15125" max="15125" width="9.140625" style="47" customWidth="1"/>
    <col min="15126" max="15360" width="11.42578125" style="47"/>
    <col min="15361" max="15361" width="3.85546875" style="47" customWidth="1"/>
    <col min="15362" max="15362" width="18.42578125" style="47" customWidth="1"/>
    <col min="15363" max="15363" width="20.28515625" style="47" customWidth="1"/>
    <col min="15364" max="15364" width="17.7109375" style="47" bestFit="1" customWidth="1"/>
    <col min="15365" max="15365" width="14.5703125" style="47" customWidth="1"/>
    <col min="15366" max="15366" width="14.140625" style="47" bestFit="1" customWidth="1"/>
    <col min="15367" max="15367" width="15.28515625" style="47" customWidth="1"/>
    <col min="15368" max="15368" width="13.85546875" style="47" customWidth="1"/>
    <col min="15369" max="15369" width="16.140625" style="47" customWidth="1"/>
    <col min="15370" max="15370" width="14.42578125" style="47" customWidth="1"/>
    <col min="15371" max="15371" width="7.5703125" style="47" customWidth="1"/>
    <col min="15372" max="15372" width="9" style="47" customWidth="1"/>
    <col min="15373" max="15373" width="8.140625" style="47" customWidth="1"/>
    <col min="15374" max="15374" width="10.42578125" style="47" customWidth="1"/>
    <col min="15375" max="15375" width="10.140625" style="47" customWidth="1"/>
    <col min="15376" max="15376" width="9.42578125" style="47" customWidth="1"/>
    <col min="15377" max="15377" width="9.5703125" style="47" customWidth="1"/>
    <col min="15378" max="15378" width="9.140625" style="47" customWidth="1"/>
    <col min="15379" max="15379" width="9.42578125" style="47" customWidth="1"/>
    <col min="15380" max="15380" width="15.28515625" style="47" customWidth="1"/>
    <col min="15381" max="15381" width="9.140625" style="47" customWidth="1"/>
    <col min="15382" max="15616" width="11.42578125" style="47"/>
    <col min="15617" max="15617" width="3.85546875" style="47" customWidth="1"/>
    <col min="15618" max="15618" width="18.42578125" style="47" customWidth="1"/>
    <col min="15619" max="15619" width="20.28515625" style="47" customWidth="1"/>
    <col min="15620" max="15620" width="17.7109375" style="47" bestFit="1" customWidth="1"/>
    <col min="15621" max="15621" width="14.5703125" style="47" customWidth="1"/>
    <col min="15622" max="15622" width="14.140625" style="47" bestFit="1" customWidth="1"/>
    <col min="15623" max="15623" width="15.28515625" style="47" customWidth="1"/>
    <col min="15624" max="15624" width="13.85546875" style="47" customWidth="1"/>
    <col min="15625" max="15625" width="16.140625" style="47" customWidth="1"/>
    <col min="15626" max="15626" width="14.42578125" style="47" customWidth="1"/>
    <col min="15627" max="15627" width="7.5703125" style="47" customWidth="1"/>
    <col min="15628" max="15628" width="9" style="47" customWidth="1"/>
    <col min="15629" max="15629" width="8.140625" style="47" customWidth="1"/>
    <col min="15630" max="15630" width="10.42578125" style="47" customWidth="1"/>
    <col min="15631" max="15631" width="10.140625" style="47" customWidth="1"/>
    <col min="15632" max="15632" width="9.42578125" style="47" customWidth="1"/>
    <col min="15633" max="15633" width="9.5703125" style="47" customWidth="1"/>
    <col min="15634" max="15634" width="9.140625" style="47" customWidth="1"/>
    <col min="15635" max="15635" width="9.42578125" style="47" customWidth="1"/>
    <col min="15636" max="15636" width="15.28515625" style="47" customWidth="1"/>
    <col min="15637" max="15637" width="9.140625" style="47" customWidth="1"/>
    <col min="15638" max="15872" width="11.42578125" style="47"/>
    <col min="15873" max="15873" width="3.85546875" style="47" customWidth="1"/>
    <col min="15874" max="15874" width="18.42578125" style="47" customWidth="1"/>
    <col min="15875" max="15875" width="20.28515625" style="47" customWidth="1"/>
    <col min="15876" max="15876" width="17.7109375" style="47" bestFit="1" customWidth="1"/>
    <col min="15877" max="15877" width="14.5703125" style="47" customWidth="1"/>
    <col min="15878" max="15878" width="14.140625" style="47" bestFit="1" customWidth="1"/>
    <col min="15879" max="15879" width="15.28515625" style="47" customWidth="1"/>
    <col min="15880" max="15880" width="13.85546875" style="47" customWidth="1"/>
    <col min="15881" max="15881" width="16.140625" style="47" customWidth="1"/>
    <col min="15882" max="15882" width="14.42578125" style="47" customWidth="1"/>
    <col min="15883" max="15883" width="7.5703125" style="47" customWidth="1"/>
    <col min="15884" max="15884" width="9" style="47" customWidth="1"/>
    <col min="15885" max="15885" width="8.140625" style="47" customWidth="1"/>
    <col min="15886" max="15886" width="10.42578125" style="47" customWidth="1"/>
    <col min="15887" max="15887" width="10.140625" style="47" customWidth="1"/>
    <col min="15888" max="15888" width="9.42578125" style="47" customWidth="1"/>
    <col min="15889" max="15889" width="9.5703125" style="47" customWidth="1"/>
    <col min="15890" max="15890" width="9.140625" style="47" customWidth="1"/>
    <col min="15891" max="15891" width="9.42578125" style="47" customWidth="1"/>
    <col min="15892" max="15892" width="15.28515625" style="47" customWidth="1"/>
    <col min="15893" max="15893" width="9.140625" style="47" customWidth="1"/>
    <col min="15894" max="16128" width="11.42578125" style="47"/>
    <col min="16129" max="16129" width="3.85546875" style="47" customWidth="1"/>
    <col min="16130" max="16130" width="18.42578125" style="47" customWidth="1"/>
    <col min="16131" max="16131" width="20.28515625" style="47" customWidth="1"/>
    <col min="16132" max="16132" width="17.7109375" style="47" bestFit="1" customWidth="1"/>
    <col min="16133" max="16133" width="14.5703125" style="47" customWidth="1"/>
    <col min="16134" max="16134" width="14.140625" style="47" bestFit="1" customWidth="1"/>
    <col min="16135" max="16135" width="15.28515625" style="47" customWidth="1"/>
    <col min="16136" max="16136" width="13.85546875" style="47" customWidth="1"/>
    <col min="16137" max="16137" width="16.140625" style="47" customWidth="1"/>
    <col min="16138" max="16138" width="14.42578125" style="47" customWidth="1"/>
    <col min="16139" max="16139" width="7.5703125" style="47" customWidth="1"/>
    <col min="16140" max="16140" width="9" style="47" customWidth="1"/>
    <col min="16141" max="16141" width="8.140625" style="47" customWidth="1"/>
    <col min="16142" max="16142" width="10.42578125" style="47" customWidth="1"/>
    <col min="16143" max="16143" width="10.140625" style="47" customWidth="1"/>
    <col min="16144" max="16144" width="9.42578125" style="47" customWidth="1"/>
    <col min="16145" max="16145" width="9.5703125" style="47" customWidth="1"/>
    <col min="16146" max="16146" width="9.140625" style="47" customWidth="1"/>
    <col min="16147" max="16147" width="9.42578125" style="47" customWidth="1"/>
    <col min="16148" max="16148" width="15.28515625" style="47" customWidth="1"/>
    <col min="16149" max="16149" width="9.140625" style="47" customWidth="1"/>
    <col min="16150" max="16384" width="11.42578125" style="47"/>
  </cols>
  <sheetData>
    <row r="1" spans="1:15" ht="14.45" x14ac:dyDescent="0.35">
      <c r="B1" s="260" t="s">
        <v>120</v>
      </c>
      <c r="C1" s="260"/>
      <c r="D1" s="260"/>
      <c r="E1" s="260"/>
      <c r="F1" s="260"/>
      <c r="G1" s="260"/>
      <c r="H1" s="260"/>
      <c r="I1" s="260"/>
    </row>
    <row r="2" spans="1:15" x14ac:dyDescent="0.25">
      <c r="B2" s="261" t="s">
        <v>295</v>
      </c>
      <c r="C2" s="261"/>
      <c r="D2" s="261"/>
      <c r="E2" s="261"/>
      <c r="F2" s="261"/>
      <c r="G2" s="261"/>
      <c r="H2" s="261"/>
      <c r="I2" s="261"/>
      <c r="J2" s="128"/>
    </row>
    <row r="3" spans="1:15" ht="14.45" x14ac:dyDescent="0.35">
      <c r="I3" s="48"/>
    </row>
    <row r="4" spans="1:15" ht="16.5" customHeight="1" x14ac:dyDescent="0.25">
      <c r="B4" s="263" t="s">
        <v>181</v>
      </c>
      <c r="C4" s="263"/>
      <c r="D4" s="263"/>
      <c r="E4" s="263"/>
      <c r="F4" s="263"/>
      <c r="G4" s="263"/>
      <c r="H4" s="263"/>
      <c r="I4" s="263"/>
      <c r="J4" s="263"/>
      <c r="K4" s="263"/>
      <c r="O4" s="87"/>
    </row>
    <row r="5" spans="1:15" ht="14.45" x14ac:dyDescent="0.35">
      <c r="I5" s="48"/>
      <c r="N5" s="87"/>
      <c r="O5" s="87"/>
    </row>
    <row r="6" spans="1:15" s="50" customFormat="1" x14ac:dyDescent="0.25">
      <c r="A6" s="49">
        <v>1</v>
      </c>
      <c r="B6" s="50" t="s">
        <v>1</v>
      </c>
      <c r="I6" s="51"/>
      <c r="N6" s="88"/>
      <c r="O6" s="88"/>
    </row>
    <row r="7" spans="1:15" ht="14.45" x14ac:dyDescent="0.35">
      <c r="A7" s="52"/>
      <c r="B7" s="53"/>
      <c r="C7" s="53"/>
      <c r="D7" s="53"/>
      <c r="E7" s="53"/>
      <c r="F7" s="53"/>
      <c r="G7" s="53"/>
      <c r="H7" s="53"/>
      <c r="I7" s="48"/>
      <c r="N7" s="87"/>
      <c r="O7" s="87"/>
    </row>
    <row r="8" spans="1:15" ht="14.45" x14ac:dyDescent="0.35">
      <c r="A8" s="52"/>
      <c r="B8" s="48"/>
      <c r="C8" s="48"/>
      <c r="D8" s="48"/>
      <c r="E8" s="48"/>
      <c r="F8" s="48"/>
      <c r="G8" s="48"/>
      <c r="H8" s="48"/>
      <c r="I8" s="48"/>
      <c r="N8" s="87"/>
      <c r="O8" s="87"/>
    </row>
    <row r="9" spans="1:15" s="50" customFormat="1" x14ac:dyDescent="0.25">
      <c r="A9" s="49">
        <v>2</v>
      </c>
      <c r="B9" s="50" t="s">
        <v>2</v>
      </c>
      <c r="I9" s="51"/>
      <c r="N9" s="88"/>
      <c r="O9" s="88"/>
    </row>
    <row r="10" spans="1:15" x14ac:dyDescent="0.25">
      <c r="A10" s="52"/>
      <c r="B10" s="47" t="s">
        <v>3</v>
      </c>
      <c r="I10" s="48"/>
      <c r="N10" s="87"/>
      <c r="O10" s="87"/>
    </row>
    <row r="11" spans="1:15" ht="14.45" x14ac:dyDescent="0.35">
      <c r="A11" s="52"/>
      <c r="I11" s="48"/>
      <c r="N11" s="87"/>
      <c r="O11" s="87"/>
    </row>
    <row r="12" spans="1:15" ht="39" customHeight="1" x14ac:dyDescent="0.35">
      <c r="A12" s="52"/>
      <c r="B12" s="267" t="s">
        <v>182</v>
      </c>
      <c r="C12" s="267"/>
      <c r="D12" s="89" t="s">
        <v>158</v>
      </c>
      <c r="E12" s="90" t="s">
        <v>159</v>
      </c>
      <c r="F12" s="91"/>
      <c r="G12" s="91"/>
      <c r="I12" s="91"/>
      <c r="J12" s="48"/>
    </row>
    <row r="13" spans="1:15" ht="14.45" x14ac:dyDescent="0.35">
      <c r="A13" s="52"/>
      <c r="B13" s="92" t="s">
        <v>5</v>
      </c>
      <c r="C13" s="5"/>
      <c r="D13" s="6"/>
      <c r="E13" s="7"/>
      <c r="F13" s="48"/>
      <c r="G13" s="48"/>
      <c r="I13" s="48"/>
      <c r="J13" s="48"/>
    </row>
    <row r="14" spans="1:15" ht="14.45" x14ac:dyDescent="0.35">
      <c r="A14" s="52"/>
      <c r="B14" s="92" t="s">
        <v>6</v>
      </c>
      <c r="C14" s="93"/>
      <c r="D14" s="94"/>
      <c r="E14" s="5"/>
      <c r="F14" s="48"/>
      <c r="G14" s="48"/>
      <c r="I14" s="48"/>
      <c r="J14" s="48"/>
    </row>
    <row r="15" spans="1:15" ht="15" customHeight="1" x14ac:dyDescent="0.35">
      <c r="A15" s="52"/>
      <c r="B15" s="92" t="s">
        <v>4</v>
      </c>
      <c r="C15" s="95"/>
      <c r="D15" s="96"/>
      <c r="E15" s="95"/>
      <c r="F15" s="48"/>
      <c r="G15" s="48"/>
      <c r="I15" s="48"/>
      <c r="J15" s="48"/>
    </row>
    <row r="16" spans="1:15" ht="11.25" customHeight="1" x14ac:dyDescent="0.35">
      <c r="A16" s="52"/>
      <c r="B16" s="97"/>
      <c r="C16" s="98"/>
      <c r="D16" s="99"/>
      <c r="E16" s="98"/>
      <c r="F16" s="48"/>
      <c r="G16" s="48"/>
      <c r="I16" s="48"/>
      <c r="J16" s="48"/>
    </row>
    <row r="17" spans="1:9" s="50" customFormat="1" x14ac:dyDescent="0.25">
      <c r="A17" s="49">
        <v>3</v>
      </c>
      <c r="B17" s="50" t="s">
        <v>121</v>
      </c>
      <c r="I17" s="51"/>
    </row>
    <row r="18" spans="1:9" x14ac:dyDescent="0.25">
      <c r="A18" s="52"/>
      <c r="B18" s="100" t="s">
        <v>296</v>
      </c>
      <c r="I18" s="48"/>
    </row>
    <row r="19" spans="1:9" ht="6.75" hidden="1" customHeight="1" x14ac:dyDescent="0.35">
      <c r="A19" s="52"/>
      <c r="I19" s="48"/>
    </row>
    <row r="20" spans="1:9" ht="15" customHeight="1" x14ac:dyDescent="0.25">
      <c r="A20" s="52"/>
      <c r="B20" s="192" t="s">
        <v>183</v>
      </c>
      <c r="C20" s="264" t="s">
        <v>21</v>
      </c>
      <c r="D20" s="265"/>
      <c r="E20" s="266" t="s">
        <v>22</v>
      </c>
      <c r="F20" s="266"/>
      <c r="G20" s="266" t="s">
        <v>97</v>
      </c>
      <c r="H20" s="266"/>
      <c r="I20" s="224" t="s">
        <v>23</v>
      </c>
    </row>
    <row r="21" spans="1:9" ht="16.5" customHeight="1" x14ac:dyDescent="0.25">
      <c r="A21" s="52"/>
      <c r="B21" s="195"/>
      <c r="C21" s="255" t="s">
        <v>13</v>
      </c>
      <c r="D21" s="255" t="s">
        <v>14</v>
      </c>
      <c r="E21" s="255" t="s">
        <v>13</v>
      </c>
      <c r="F21" s="255" t="s">
        <v>14</v>
      </c>
      <c r="G21" s="255" t="s">
        <v>13</v>
      </c>
      <c r="H21" s="255" t="s">
        <v>14</v>
      </c>
      <c r="I21" s="224"/>
    </row>
    <row r="22" spans="1:9" x14ac:dyDescent="0.25">
      <c r="A22" s="52"/>
      <c r="B22" s="193"/>
      <c r="C22" s="256"/>
      <c r="D22" s="256"/>
      <c r="E22" s="256"/>
      <c r="F22" s="256"/>
      <c r="G22" s="256"/>
      <c r="H22" s="256"/>
      <c r="I22" s="224"/>
    </row>
    <row r="23" spans="1:9" x14ac:dyDescent="0.25">
      <c r="A23" s="52"/>
      <c r="B23" s="101" t="s">
        <v>24</v>
      </c>
      <c r="C23" s="101"/>
      <c r="D23" s="101"/>
      <c r="E23" s="101"/>
      <c r="F23" s="101"/>
      <c r="G23" s="101">
        <f>SUM(C23,E23)</f>
        <v>0</v>
      </c>
      <c r="H23" s="101">
        <f>SUM(D23,F23)</f>
        <v>0</v>
      </c>
      <c r="I23" s="15">
        <f>SUM(G23:H23)</f>
        <v>0</v>
      </c>
    </row>
    <row r="24" spans="1:9" x14ac:dyDescent="0.25">
      <c r="A24" s="52"/>
      <c r="B24" s="101" t="s">
        <v>25</v>
      </c>
      <c r="C24" s="101"/>
      <c r="D24" s="101"/>
      <c r="E24" s="101"/>
      <c r="F24" s="101"/>
      <c r="G24" s="101">
        <f t="shared" ref="G24:H29" si="0">SUM(C24,E24)</f>
        <v>0</v>
      </c>
      <c r="H24" s="101">
        <f t="shared" si="0"/>
        <v>0</v>
      </c>
      <c r="I24" s="15">
        <f t="shared" ref="I24:I29" si="1">SUM(G24:H24)</f>
        <v>0</v>
      </c>
    </row>
    <row r="25" spans="1:9" x14ac:dyDescent="0.25">
      <c r="A25" s="52"/>
      <c r="B25" s="101" t="s">
        <v>26</v>
      </c>
      <c r="C25" s="101"/>
      <c r="D25" s="101"/>
      <c r="E25" s="101"/>
      <c r="F25" s="101"/>
      <c r="G25" s="101">
        <f t="shared" si="0"/>
        <v>0</v>
      </c>
      <c r="H25" s="101">
        <f t="shared" si="0"/>
        <v>0</v>
      </c>
      <c r="I25" s="15">
        <f t="shared" si="1"/>
        <v>0</v>
      </c>
    </row>
    <row r="26" spans="1:9" x14ac:dyDescent="0.25">
      <c r="A26" s="52"/>
      <c r="B26" s="101" t="s">
        <v>27</v>
      </c>
      <c r="C26" s="101"/>
      <c r="D26" s="101"/>
      <c r="E26" s="101"/>
      <c r="F26" s="101"/>
      <c r="G26" s="101">
        <f t="shared" si="0"/>
        <v>0</v>
      </c>
      <c r="H26" s="101">
        <f t="shared" si="0"/>
        <v>0</v>
      </c>
      <c r="I26" s="15">
        <f t="shared" si="1"/>
        <v>0</v>
      </c>
    </row>
    <row r="27" spans="1:9" x14ac:dyDescent="0.25">
      <c r="A27" s="52"/>
      <c r="B27" s="101" t="s">
        <v>28</v>
      </c>
      <c r="C27" s="101"/>
      <c r="D27" s="101"/>
      <c r="E27" s="101"/>
      <c r="F27" s="101"/>
      <c r="G27" s="101">
        <f t="shared" si="0"/>
        <v>0</v>
      </c>
      <c r="H27" s="101">
        <f t="shared" si="0"/>
        <v>0</v>
      </c>
      <c r="I27" s="15">
        <f t="shared" si="1"/>
        <v>0</v>
      </c>
    </row>
    <row r="28" spans="1:9" s="55" customFormat="1" x14ac:dyDescent="0.25">
      <c r="A28" s="54"/>
      <c r="B28" s="101" t="s">
        <v>29</v>
      </c>
      <c r="C28" s="101"/>
      <c r="D28" s="101"/>
      <c r="E28" s="101"/>
      <c r="F28" s="101"/>
      <c r="G28" s="101">
        <f t="shared" si="0"/>
        <v>0</v>
      </c>
      <c r="H28" s="101">
        <f t="shared" si="0"/>
        <v>0</v>
      </c>
      <c r="I28" s="15">
        <f t="shared" si="1"/>
        <v>0</v>
      </c>
    </row>
    <row r="29" spans="1:9" s="55" customFormat="1" x14ac:dyDescent="0.25">
      <c r="A29" s="54"/>
      <c r="B29" s="101" t="s">
        <v>30</v>
      </c>
      <c r="C29" s="101"/>
      <c r="D29" s="101"/>
      <c r="E29" s="101"/>
      <c r="F29" s="101"/>
      <c r="G29" s="101">
        <f t="shared" si="0"/>
        <v>0</v>
      </c>
      <c r="H29" s="101">
        <f t="shared" si="0"/>
        <v>0</v>
      </c>
      <c r="I29" s="15">
        <f t="shared" si="1"/>
        <v>0</v>
      </c>
    </row>
    <row r="30" spans="1:9" s="55" customFormat="1" x14ac:dyDescent="0.25">
      <c r="A30" s="54"/>
      <c r="B30" s="16" t="s">
        <v>18</v>
      </c>
      <c r="C30" s="16">
        <f>SUM(C23:C29)</f>
        <v>0</v>
      </c>
      <c r="D30" s="16">
        <f t="shared" ref="D30:I30" si="2">SUM(D23:D29)</f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  <c r="H30" s="16">
        <f t="shared" si="2"/>
        <v>0</v>
      </c>
      <c r="I30" s="12">
        <f t="shared" si="2"/>
        <v>0</v>
      </c>
    </row>
    <row r="31" spans="1:9" s="55" customFormat="1" x14ac:dyDescent="0.25">
      <c r="A31" s="54"/>
      <c r="B31" s="194"/>
      <c r="C31" s="194"/>
      <c r="D31" s="194"/>
      <c r="E31" s="194"/>
      <c r="F31" s="194"/>
      <c r="G31" s="194"/>
      <c r="H31" s="194"/>
      <c r="I31" s="194"/>
    </row>
    <row r="32" spans="1:9" s="50" customFormat="1" x14ac:dyDescent="0.25">
      <c r="A32" s="49">
        <v>4</v>
      </c>
      <c r="B32" s="50" t="s">
        <v>122</v>
      </c>
      <c r="I32" s="51"/>
    </row>
    <row r="33" spans="1:11" ht="14.25" customHeight="1" x14ac:dyDescent="0.25">
      <c r="A33" s="52"/>
      <c r="B33" s="262" t="s">
        <v>297</v>
      </c>
      <c r="C33" s="263"/>
      <c r="D33" s="263"/>
      <c r="E33" s="263"/>
      <c r="F33" s="263"/>
      <c r="G33" s="263"/>
      <c r="H33" s="263"/>
      <c r="I33" s="263"/>
      <c r="J33" s="263"/>
      <c r="K33" s="263"/>
    </row>
    <row r="34" spans="1:11" ht="35.25" customHeight="1" x14ac:dyDescent="0.25">
      <c r="B34" s="102" t="s">
        <v>31</v>
      </c>
      <c r="C34" s="103" t="s">
        <v>123</v>
      </c>
      <c r="D34" s="86" t="s">
        <v>124</v>
      </c>
      <c r="E34" s="86" t="s">
        <v>35</v>
      </c>
      <c r="F34" s="103" t="s">
        <v>32</v>
      </c>
      <c r="G34" s="104" t="s">
        <v>125</v>
      </c>
      <c r="I34" s="47"/>
    </row>
    <row r="35" spans="1:11" ht="12" customHeight="1" x14ac:dyDescent="0.25">
      <c r="B35" s="105" t="s">
        <v>204</v>
      </c>
      <c r="C35" s="103"/>
      <c r="D35" s="86"/>
      <c r="E35" s="106">
        <f t="shared" ref="E35:E36" si="3">SUM(C35:D35)</f>
        <v>0</v>
      </c>
      <c r="F35" s="103"/>
      <c r="G35" s="107">
        <f t="shared" ref="G35:G36" si="4">E35*F35</f>
        <v>0</v>
      </c>
      <c r="I35" s="47"/>
    </row>
    <row r="36" spans="1:11" ht="12" customHeight="1" x14ac:dyDescent="0.25">
      <c r="B36" s="105" t="s">
        <v>128</v>
      </c>
      <c r="C36" s="103"/>
      <c r="D36" s="86"/>
      <c r="E36" s="106">
        <f t="shared" si="3"/>
        <v>0</v>
      </c>
      <c r="F36" s="103"/>
      <c r="G36" s="107">
        <f t="shared" si="4"/>
        <v>0</v>
      </c>
      <c r="I36" s="47"/>
    </row>
    <row r="37" spans="1:11" ht="12.75" customHeight="1" x14ac:dyDescent="0.25">
      <c r="B37" s="92" t="s">
        <v>184</v>
      </c>
      <c r="C37" s="108"/>
      <c r="D37" s="108"/>
      <c r="E37" s="106">
        <f>SUM(C37:D37)</f>
        <v>0</v>
      </c>
      <c r="F37" s="106"/>
      <c r="G37" s="107">
        <f>E37*F37</f>
        <v>0</v>
      </c>
      <c r="I37" s="47"/>
    </row>
    <row r="38" spans="1:11" x14ac:dyDescent="0.25">
      <c r="B38" s="92" t="s">
        <v>185</v>
      </c>
      <c r="C38" s="56"/>
      <c r="D38" s="56"/>
      <c r="E38" s="106">
        <f t="shared" ref="E38:E69" si="5">SUM(C38:D38)</f>
        <v>0</v>
      </c>
      <c r="F38" s="57"/>
      <c r="G38" s="107">
        <f t="shared" ref="G38:G69" si="6">E38*F38</f>
        <v>0</v>
      </c>
      <c r="I38" s="47"/>
    </row>
    <row r="39" spans="1:11" x14ac:dyDescent="0.25">
      <c r="B39" s="56" t="s">
        <v>186</v>
      </c>
      <c r="C39" s="56"/>
      <c r="D39" s="56"/>
      <c r="E39" s="106">
        <f t="shared" si="5"/>
        <v>0</v>
      </c>
      <c r="F39" s="57"/>
      <c r="G39" s="107">
        <f t="shared" si="6"/>
        <v>0</v>
      </c>
      <c r="I39" s="47"/>
    </row>
    <row r="40" spans="1:11" x14ac:dyDescent="0.25">
      <c r="B40" s="92" t="s">
        <v>187</v>
      </c>
      <c r="C40" s="58"/>
      <c r="D40" s="58"/>
      <c r="E40" s="106">
        <f t="shared" si="5"/>
        <v>0</v>
      </c>
      <c r="F40" s="57"/>
      <c r="G40" s="107">
        <f t="shared" si="6"/>
        <v>0</v>
      </c>
      <c r="I40" s="47"/>
    </row>
    <row r="41" spans="1:11" x14ac:dyDescent="0.25">
      <c r="B41" s="105" t="s">
        <v>188</v>
      </c>
      <c r="C41" s="58"/>
      <c r="D41" s="58"/>
      <c r="E41" s="106">
        <f t="shared" si="5"/>
        <v>0</v>
      </c>
      <c r="F41" s="57"/>
      <c r="G41" s="107">
        <f t="shared" si="6"/>
        <v>0</v>
      </c>
      <c r="I41" s="47"/>
    </row>
    <row r="42" spans="1:11" x14ac:dyDescent="0.25">
      <c r="B42" s="92" t="s">
        <v>189</v>
      </c>
      <c r="C42" s="58"/>
      <c r="D42" s="58"/>
      <c r="E42" s="106">
        <f t="shared" si="5"/>
        <v>0</v>
      </c>
      <c r="F42" s="57"/>
      <c r="G42" s="107">
        <f t="shared" si="6"/>
        <v>0</v>
      </c>
      <c r="I42" s="47"/>
    </row>
    <row r="43" spans="1:11" x14ac:dyDescent="0.25">
      <c r="B43" s="92" t="s">
        <v>190</v>
      </c>
      <c r="C43" s="58"/>
      <c r="D43" s="58"/>
      <c r="E43" s="106">
        <f t="shared" si="5"/>
        <v>0</v>
      </c>
      <c r="F43" s="57"/>
      <c r="G43" s="107">
        <f t="shared" si="6"/>
        <v>0</v>
      </c>
      <c r="I43" s="47"/>
    </row>
    <row r="44" spans="1:11" ht="12.75" customHeight="1" x14ac:dyDescent="0.25">
      <c r="B44" s="56" t="s">
        <v>191</v>
      </c>
      <c r="C44" s="109"/>
      <c r="D44" s="109"/>
      <c r="E44" s="106">
        <f t="shared" si="5"/>
        <v>0</v>
      </c>
      <c r="F44" s="57"/>
      <c r="G44" s="107">
        <f t="shared" si="6"/>
        <v>0</v>
      </c>
      <c r="I44" s="47"/>
    </row>
    <row r="45" spans="1:11" x14ac:dyDescent="0.25">
      <c r="B45" s="57" t="s">
        <v>192</v>
      </c>
      <c r="C45" s="56"/>
      <c r="D45" s="56"/>
      <c r="E45" s="106">
        <f t="shared" si="5"/>
        <v>0</v>
      </c>
      <c r="F45" s="57"/>
      <c r="G45" s="107">
        <f t="shared" si="6"/>
        <v>0</v>
      </c>
      <c r="I45" s="47"/>
    </row>
    <row r="46" spans="1:11" x14ac:dyDescent="0.25">
      <c r="B46" s="92" t="s">
        <v>203</v>
      </c>
      <c r="C46" s="56"/>
      <c r="D46" s="56"/>
      <c r="E46" s="106">
        <f t="shared" si="5"/>
        <v>0</v>
      </c>
      <c r="F46" s="57"/>
      <c r="G46" s="107">
        <f t="shared" si="6"/>
        <v>0</v>
      </c>
      <c r="I46" s="47"/>
    </row>
    <row r="47" spans="1:11" x14ac:dyDescent="0.25">
      <c r="B47" s="57" t="s">
        <v>156</v>
      </c>
      <c r="C47" s="56"/>
      <c r="D47" s="56"/>
      <c r="E47" s="106">
        <f t="shared" si="5"/>
        <v>0</v>
      </c>
      <c r="F47" s="57"/>
      <c r="G47" s="107">
        <f t="shared" si="6"/>
        <v>0</v>
      </c>
      <c r="I47" s="47"/>
    </row>
    <row r="48" spans="1:11" x14ac:dyDescent="0.25">
      <c r="B48" s="59" t="s">
        <v>193</v>
      </c>
      <c r="C48" s="59"/>
      <c r="D48" s="59"/>
      <c r="E48" s="106">
        <f t="shared" si="5"/>
        <v>0</v>
      </c>
      <c r="F48" s="60"/>
      <c r="G48" s="107">
        <f t="shared" si="6"/>
        <v>0</v>
      </c>
      <c r="I48" s="47"/>
    </row>
    <row r="49" spans="1:215" s="61" customFormat="1" x14ac:dyDescent="0.25">
      <c r="A49" s="47"/>
      <c r="B49" s="56" t="s">
        <v>126</v>
      </c>
      <c r="C49" s="56"/>
      <c r="D49" s="56"/>
      <c r="E49" s="106">
        <f t="shared" si="5"/>
        <v>0</v>
      </c>
      <c r="F49" s="57"/>
      <c r="G49" s="107">
        <f t="shared" si="6"/>
        <v>0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</row>
    <row r="50" spans="1:215" s="53" customFormat="1" x14ac:dyDescent="0.25">
      <c r="A50" s="47"/>
      <c r="B50" s="92" t="s">
        <v>127</v>
      </c>
      <c r="C50" s="58"/>
      <c r="D50" s="58"/>
      <c r="E50" s="106">
        <f t="shared" si="5"/>
        <v>0</v>
      </c>
      <c r="F50" s="57"/>
      <c r="G50" s="107">
        <f t="shared" si="6"/>
        <v>0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</row>
    <row r="51" spans="1:215" x14ac:dyDescent="0.25">
      <c r="B51" s="110" t="s">
        <v>194</v>
      </c>
      <c r="C51" s="62"/>
      <c r="D51" s="62"/>
      <c r="E51" s="106">
        <f t="shared" si="5"/>
        <v>0</v>
      </c>
      <c r="F51" s="63"/>
      <c r="G51" s="107">
        <f t="shared" si="6"/>
        <v>0</v>
      </c>
      <c r="I51" s="47"/>
    </row>
    <row r="52" spans="1:215" x14ac:dyDescent="0.25">
      <c r="B52" s="58" t="s">
        <v>195</v>
      </c>
      <c r="C52" s="58"/>
      <c r="D52" s="58"/>
      <c r="E52" s="106">
        <f t="shared" si="5"/>
        <v>0</v>
      </c>
      <c r="F52" s="57"/>
      <c r="G52" s="107">
        <f t="shared" si="6"/>
        <v>0</v>
      </c>
      <c r="I52" s="47"/>
    </row>
    <row r="53" spans="1:215" x14ac:dyDescent="0.25">
      <c r="B53" s="108" t="s">
        <v>149</v>
      </c>
      <c r="C53" s="58"/>
      <c r="D53" s="58"/>
      <c r="E53" s="106">
        <f t="shared" si="5"/>
        <v>0</v>
      </c>
      <c r="F53" s="57"/>
      <c r="G53" s="107">
        <f t="shared" si="6"/>
        <v>0</v>
      </c>
      <c r="I53" s="47"/>
    </row>
    <row r="54" spans="1:215" x14ac:dyDescent="0.25">
      <c r="B54" s="111" t="s">
        <v>148</v>
      </c>
      <c r="C54" s="58"/>
      <c r="D54" s="58"/>
      <c r="E54" s="106">
        <f t="shared" si="5"/>
        <v>0</v>
      </c>
      <c r="F54" s="57"/>
      <c r="G54" s="107">
        <f t="shared" si="6"/>
        <v>0</v>
      </c>
      <c r="I54" s="47"/>
    </row>
    <row r="55" spans="1:215" x14ac:dyDescent="0.25">
      <c r="B55" s="92" t="s">
        <v>196</v>
      </c>
      <c r="C55" s="58"/>
      <c r="D55" s="58"/>
      <c r="E55" s="106">
        <f t="shared" si="5"/>
        <v>0</v>
      </c>
      <c r="F55" s="57"/>
      <c r="G55" s="107">
        <f t="shared" si="6"/>
        <v>0</v>
      </c>
      <c r="I55" s="47"/>
    </row>
    <row r="56" spans="1:215" x14ac:dyDescent="0.25">
      <c r="B56" s="92" t="s">
        <v>197</v>
      </c>
      <c r="C56" s="58"/>
      <c r="D56" s="58"/>
      <c r="E56" s="106">
        <f t="shared" si="5"/>
        <v>0</v>
      </c>
      <c r="F56" s="57"/>
      <c r="G56" s="107">
        <f t="shared" si="6"/>
        <v>0</v>
      </c>
      <c r="I56" s="47"/>
    </row>
    <row r="57" spans="1:215" x14ac:dyDescent="0.25">
      <c r="B57" s="92" t="s">
        <v>196</v>
      </c>
      <c r="C57" s="58"/>
      <c r="D57" s="58"/>
      <c r="E57" s="106">
        <f t="shared" si="5"/>
        <v>0</v>
      </c>
      <c r="F57" s="57"/>
      <c r="G57" s="107">
        <f t="shared" si="6"/>
        <v>0</v>
      </c>
      <c r="I57" s="47"/>
    </row>
    <row r="58" spans="1:215" x14ac:dyDescent="0.25">
      <c r="B58" s="56" t="s">
        <v>198</v>
      </c>
      <c r="C58" s="58"/>
      <c r="D58" s="58"/>
      <c r="E58" s="106">
        <f t="shared" si="5"/>
        <v>0</v>
      </c>
      <c r="F58" s="57"/>
      <c r="G58" s="107">
        <f t="shared" si="6"/>
        <v>0</v>
      </c>
      <c r="I58" s="47"/>
    </row>
    <row r="59" spans="1:215" x14ac:dyDescent="0.25">
      <c r="B59" s="92" t="s">
        <v>199</v>
      </c>
      <c r="C59" s="58"/>
      <c r="D59" s="58"/>
      <c r="E59" s="106">
        <f t="shared" si="5"/>
        <v>0</v>
      </c>
      <c r="F59" s="57"/>
      <c r="G59" s="107">
        <f t="shared" si="6"/>
        <v>0</v>
      </c>
      <c r="I59" s="47"/>
    </row>
    <row r="60" spans="1:215" x14ac:dyDescent="0.25">
      <c r="B60" s="57" t="s">
        <v>155</v>
      </c>
      <c r="C60" s="58"/>
      <c r="D60" s="58"/>
      <c r="E60" s="106">
        <f t="shared" si="5"/>
        <v>0</v>
      </c>
      <c r="F60" s="57"/>
      <c r="G60" s="107">
        <f t="shared" si="6"/>
        <v>0</v>
      </c>
      <c r="I60" s="47"/>
    </row>
    <row r="61" spans="1:215" x14ac:dyDescent="0.25">
      <c r="B61" s="56" t="s">
        <v>128</v>
      </c>
      <c r="C61" s="58"/>
      <c r="D61" s="58"/>
      <c r="E61" s="106">
        <f t="shared" si="5"/>
        <v>0</v>
      </c>
      <c r="F61" s="57"/>
      <c r="G61" s="107">
        <f t="shared" si="6"/>
        <v>0</v>
      </c>
      <c r="I61" s="47"/>
    </row>
    <row r="62" spans="1:215" x14ac:dyDescent="0.25">
      <c r="B62" s="57" t="s">
        <v>205</v>
      </c>
      <c r="C62" s="58"/>
      <c r="D62" s="58"/>
      <c r="E62" s="106">
        <f t="shared" si="5"/>
        <v>0</v>
      </c>
      <c r="F62" s="57"/>
      <c r="G62" s="107">
        <f t="shared" si="6"/>
        <v>0</v>
      </c>
      <c r="I62" s="47"/>
    </row>
    <row r="63" spans="1:215" x14ac:dyDescent="0.25">
      <c r="B63" s="57" t="s">
        <v>160</v>
      </c>
      <c r="C63" s="58"/>
      <c r="D63" s="58"/>
      <c r="E63" s="106">
        <f t="shared" si="5"/>
        <v>0</v>
      </c>
      <c r="F63" s="57"/>
      <c r="G63" s="107">
        <f t="shared" si="6"/>
        <v>0</v>
      </c>
      <c r="I63" s="47"/>
    </row>
    <row r="64" spans="1:215" x14ac:dyDescent="0.25">
      <c r="B64" s="92"/>
      <c r="C64" s="58"/>
      <c r="D64" s="58"/>
      <c r="E64" s="106">
        <f t="shared" si="5"/>
        <v>0</v>
      </c>
      <c r="F64" s="57"/>
      <c r="G64" s="107">
        <f t="shared" si="6"/>
        <v>0</v>
      </c>
      <c r="I64" s="47"/>
    </row>
    <row r="65" spans="1:11" x14ac:dyDescent="0.25">
      <c r="B65" s="92" t="s">
        <v>150</v>
      </c>
      <c r="C65" s="58"/>
      <c r="D65" s="58"/>
      <c r="E65" s="106">
        <f t="shared" si="5"/>
        <v>0</v>
      </c>
      <c r="F65" s="57"/>
      <c r="G65" s="107">
        <f t="shared" si="6"/>
        <v>0</v>
      </c>
      <c r="I65" s="47"/>
    </row>
    <row r="66" spans="1:11" x14ac:dyDescent="0.25">
      <c r="B66" s="112" t="s">
        <v>152</v>
      </c>
      <c r="C66" s="58"/>
      <c r="D66" s="58"/>
      <c r="E66" s="106">
        <f t="shared" si="5"/>
        <v>0</v>
      </c>
      <c r="F66" s="57"/>
      <c r="G66" s="107">
        <f t="shared" si="6"/>
        <v>0</v>
      </c>
      <c r="I66" s="47"/>
    </row>
    <row r="67" spans="1:11" x14ac:dyDescent="0.25">
      <c r="B67" s="112" t="s">
        <v>153</v>
      </c>
      <c r="C67" s="58"/>
      <c r="D67" s="58"/>
      <c r="E67" s="106">
        <f t="shared" si="5"/>
        <v>0</v>
      </c>
      <c r="F67" s="57"/>
      <c r="G67" s="107">
        <f t="shared" si="6"/>
        <v>0</v>
      </c>
      <c r="I67" s="47"/>
    </row>
    <row r="68" spans="1:11" x14ac:dyDescent="0.25">
      <c r="B68" s="112" t="s">
        <v>154</v>
      </c>
      <c r="C68" s="58"/>
      <c r="D68" s="58"/>
      <c r="E68" s="106">
        <f t="shared" si="5"/>
        <v>0</v>
      </c>
      <c r="F68" s="57"/>
      <c r="G68" s="107">
        <f t="shared" si="6"/>
        <v>0</v>
      </c>
      <c r="I68" s="47"/>
    </row>
    <row r="69" spans="1:11" x14ac:dyDescent="0.25">
      <c r="B69" s="112" t="s">
        <v>200</v>
      </c>
      <c r="C69" s="58"/>
      <c r="D69" s="58"/>
      <c r="E69" s="106">
        <f t="shared" si="5"/>
        <v>0</v>
      </c>
      <c r="F69" s="57"/>
      <c r="G69" s="107">
        <f t="shared" si="6"/>
        <v>0</v>
      </c>
      <c r="I69" s="47"/>
    </row>
    <row r="70" spans="1:11" x14ac:dyDescent="0.25">
      <c r="B70" s="64" t="s">
        <v>23</v>
      </c>
      <c r="C70" s="64">
        <f>SUM(C35:C69)</f>
        <v>0</v>
      </c>
      <c r="D70" s="64">
        <f>SUM(D35:D69)</f>
        <v>0</v>
      </c>
      <c r="E70" s="64">
        <f>SUM(E35:E69)</f>
        <v>0</v>
      </c>
      <c r="F70" s="65"/>
      <c r="G70" s="66">
        <f>SUM(G37:G69)</f>
        <v>0</v>
      </c>
      <c r="I70" s="47"/>
    </row>
    <row r="71" spans="1:11" x14ac:dyDescent="0.25">
      <c r="B71" s="257"/>
      <c r="C71" s="257"/>
      <c r="D71" s="46"/>
      <c r="E71" s="8"/>
      <c r="F71" s="8"/>
      <c r="G71" s="8"/>
      <c r="H71" s="8"/>
      <c r="I71" s="8"/>
    </row>
    <row r="72" spans="1:11" s="50" customFormat="1" ht="13.5" customHeight="1" x14ac:dyDescent="0.25">
      <c r="A72" s="50">
        <v>5</v>
      </c>
      <c r="B72" s="258" t="s">
        <v>201</v>
      </c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33" customHeight="1" x14ac:dyDescent="0.25">
      <c r="B73" s="113" t="s">
        <v>99</v>
      </c>
      <c r="C73" s="269" t="s">
        <v>157</v>
      </c>
      <c r="D73" s="269"/>
      <c r="E73" s="268" t="s">
        <v>202</v>
      </c>
      <c r="F73" s="255" t="s">
        <v>42</v>
      </c>
      <c r="G73" s="241" t="s">
        <v>33</v>
      </c>
      <c r="H73" s="91"/>
      <c r="I73" s="47"/>
    </row>
    <row r="74" spans="1:11" ht="19.5" customHeight="1" x14ac:dyDescent="0.25">
      <c r="B74" s="114" t="s">
        <v>162</v>
      </c>
      <c r="C74" s="103" t="s">
        <v>123</v>
      </c>
      <c r="D74" s="103" t="s">
        <v>129</v>
      </c>
      <c r="E74" s="268"/>
      <c r="F74" s="256"/>
      <c r="G74" s="241"/>
      <c r="H74" s="91"/>
      <c r="I74" s="47"/>
    </row>
    <row r="75" spans="1:11" x14ac:dyDescent="0.25">
      <c r="B75" s="115" t="s">
        <v>163</v>
      </c>
      <c r="C75" s="67"/>
      <c r="D75" s="57"/>
      <c r="E75" s="68">
        <f>SUM(C75:D75)</f>
        <v>0</v>
      </c>
      <c r="F75" s="69"/>
      <c r="G75" s="69">
        <f>E75*F75</f>
        <v>0</v>
      </c>
      <c r="H75" s="48"/>
      <c r="I75" s="47"/>
    </row>
    <row r="76" spans="1:11" x14ac:dyDescent="0.25">
      <c r="B76" s="116" t="s">
        <v>116</v>
      </c>
      <c r="C76" s="15"/>
      <c r="D76" s="57"/>
      <c r="E76" s="68">
        <f t="shared" ref="E76:E138" si="7">SUM(C76:D76)</f>
        <v>0</v>
      </c>
      <c r="F76" s="69"/>
      <c r="G76" s="69">
        <f t="shared" ref="G76:G138" si="8">E76*F76</f>
        <v>0</v>
      </c>
      <c r="H76" s="48"/>
      <c r="I76" s="47"/>
    </row>
    <row r="77" spans="1:11" x14ac:dyDescent="0.25">
      <c r="B77" s="116" t="s">
        <v>117</v>
      </c>
      <c r="C77" s="15"/>
      <c r="D77" s="57"/>
      <c r="E77" s="68">
        <f t="shared" si="7"/>
        <v>0</v>
      </c>
      <c r="F77" s="69"/>
      <c r="G77" s="69">
        <f t="shared" si="8"/>
        <v>0</v>
      </c>
      <c r="H77" s="48"/>
      <c r="I77" s="47"/>
    </row>
    <row r="78" spans="1:11" x14ac:dyDescent="0.25">
      <c r="B78" s="116" t="s">
        <v>118</v>
      </c>
      <c r="C78" s="15"/>
      <c r="D78" s="57"/>
      <c r="E78" s="68">
        <f t="shared" si="7"/>
        <v>0</v>
      </c>
      <c r="F78" s="69"/>
      <c r="G78" s="69">
        <f t="shared" si="8"/>
        <v>0</v>
      </c>
      <c r="H78" s="48"/>
      <c r="I78" s="47"/>
    </row>
    <row r="79" spans="1:11" x14ac:dyDescent="0.25">
      <c r="B79" s="116" t="s">
        <v>44</v>
      </c>
      <c r="C79" s="15"/>
      <c r="D79" s="57"/>
      <c r="E79" s="68">
        <f t="shared" si="7"/>
        <v>0</v>
      </c>
      <c r="F79" s="69"/>
      <c r="G79" s="69">
        <f t="shared" si="8"/>
        <v>0</v>
      </c>
      <c r="H79" s="48"/>
      <c r="I79" s="47"/>
    </row>
    <row r="80" spans="1:11" x14ac:dyDescent="0.25">
      <c r="B80" s="116" t="s">
        <v>47</v>
      </c>
      <c r="C80" s="15"/>
      <c r="D80" s="57"/>
      <c r="E80" s="68">
        <f t="shared" si="7"/>
        <v>0</v>
      </c>
      <c r="F80" s="69"/>
      <c r="G80" s="69">
        <f t="shared" si="8"/>
        <v>0</v>
      </c>
      <c r="H80" s="48"/>
      <c r="I80" s="47"/>
    </row>
    <row r="81" spans="2:10" x14ac:dyDescent="0.25">
      <c r="B81" s="116" t="s">
        <v>164</v>
      </c>
      <c r="C81" s="15"/>
      <c r="D81" s="57"/>
      <c r="E81" s="68">
        <f t="shared" si="7"/>
        <v>0</v>
      </c>
      <c r="F81" s="69"/>
      <c r="G81" s="69">
        <f t="shared" si="8"/>
        <v>0</v>
      </c>
      <c r="H81" s="48"/>
      <c r="I81" s="47"/>
    </row>
    <row r="82" spans="2:10" x14ac:dyDescent="0.25">
      <c r="B82" s="116" t="s">
        <v>63</v>
      </c>
      <c r="C82" s="15"/>
      <c r="D82" s="57"/>
      <c r="E82" s="68">
        <f t="shared" si="7"/>
        <v>0</v>
      </c>
      <c r="F82" s="69"/>
      <c r="G82" s="69">
        <f t="shared" si="8"/>
        <v>0</v>
      </c>
      <c r="H82" s="48"/>
      <c r="I82" s="47"/>
    </row>
    <row r="83" spans="2:10" x14ac:dyDescent="0.25">
      <c r="B83" s="116" t="s">
        <v>100</v>
      </c>
      <c r="C83" s="15"/>
      <c r="D83" s="57"/>
      <c r="E83" s="68">
        <f t="shared" si="7"/>
        <v>0</v>
      </c>
      <c r="F83" s="69"/>
      <c r="G83" s="69">
        <f t="shared" si="8"/>
        <v>0</v>
      </c>
      <c r="H83" s="48"/>
      <c r="I83" s="47"/>
    </row>
    <row r="84" spans="2:10" x14ac:dyDescent="0.25">
      <c r="B84" s="116" t="s">
        <v>165</v>
      </c>
      <c r="C84" s="15"/>
      <c r="D84" s="57"/>
      <c r="E84" s="68">
        <f t="shared" si="7"/>
        <v>0</v>
      </c>
      <c r="F84" s="69"/>
      <c r="G84" s="69">
        <f t="shared" si="8"/>
        <v>0</v>
      </c>
      <c r="H84" s="48"/>
      <c r="I84" s="47"/>
    </row>
    <row r="85" spans="2:10" x14ac:dyDescent="0.25">
      <c r="B85" s="116" t="s">
        <v>166</v>
      </c>
      <c r="C85" s="15"/>
      <c r="D85" s="57"/>
      <c r="E85" s="68">
        <f t="shared" si="7"/>
        <v>0</v>
      </c>
      <c r="F85" s="69"/>
      <c r="G85" s="69">
        <f t="shared" si="8"/>
        <v>0</v>
      </c>
      <c r="H85" s="48"/>
      <c r="I85" s="47"/>
    </row>
    <row r="86" spans="2:10" x14ac:dyDescent="0.25">
      <c r="B86" s="116" t="s">
        <v>58</v>
      </c>
      <c r="C86" s="15"/>
      <c r="D86" s="57"/>
      <c r="E86" s="68">
        <f t="shared" si="7"/>
        <v>0</v>
      </c>
      <c r="F86" s="69"/>
      <c r="G86" s="69">
        <f t="shared" si="8"/>
        <v>0</v>
      </c>
      <c r="H86" s="48"/>
      <c r="I86" s="47"/>
    </row>
    <row r="87" spans="2:10" x14ac:dyDescent="0.25">
      <c r="B87" s="116" t="s">
        <v>60</v>
      </c>
      <c r="C87" s="15"/>
      <c r="D87" s="57"/>
      <c r="E87" s="68">
        <f t="shared" si="7"/>
        <v>0</v>
      </c>
      <c r="F87" s="69"/>
      <c r="G87" s="69">
        <f t="shared" si="8"/>
        <v>0</v>
      </c>
      <c r="H87" s="48"/>
      <c r="I87" s="47"/>
    </row>
    <row r="88" spans="2:10" x14ac:dyDescent="0.25">
      <c r="B88" s="116" t="s">
        <v>167</v>
      </c>
      <c r="C88" s="15"/>
      <c r="D88" s="57"/>
      <c r="E88" s="68">
        <f t="shared" si="7"/>
        <v>0</v>
      </c>
      <c r="F88" s="69"/>
      <c r="G88" s="69">
        <f t="shared" si="8"/>
        <v>0</v>
      </c>
      <c r="H88" s="48"/>
      <c r="I88" s="47"/>
      <c r="J88" s="87"/>
    </row>
    <row r="89" spans="2:10" x14ac:dyDescent="0.25">
      <c r="B89" s="116" t="s">
        <v>43</v>
      </c>
      <c r="C89" s="15"/>
      <c r="D89" s="57"/>
      <c r="E89" s="68">
        <f t="shared" si="7"/>
        <v>0</v>
      </c>
      <c r="F89" s="69"/>
      <c r="G89" s="69">
        <f t="shared" si="8"/>
        <v>0</v>
      </c>
      <c r="H89" s="48"/>
      <c r="I89" s="47"/>
      <c r="J89" s="87"/>
    </row>
    <row r="90" spans="2:10" x14ac:dyDescent="0.25">
      <c r="B90" s="116" t="s">
        <v>49</v>
      </c>
      <c r="C90" s="15"/>
      <c r="D90" s="57"/>
      <c r="E90" s="68">
        <f t="shared" si="7"/>
        <v>0</v>
      </c>
      <c r="F90" s="69"/>
      <c r="G90" s="69">
        <f t="shared" si="8"/>
        <v>0</v>
      </c>
      <c r="H90" s="48"/>
      <c r="I90" s="47"/>
      <c r="J90" s="87"/>
    </row>
    <row r="91" spans="2:10" x14ac:dyDescent="0.25">
      <c r="B91" s="116" t="s">
        <v>46</v>
      </c>
      <c r="C91" s="15"/>
      <c r="D91" s="57"/>
      <c r="E91" s="68">
        <f t="shared" si="7"/>
        <v>0</v>
      </c>
      <c r="F91" s="69"/>
      <c r="G91" s="69">
        <f t="shared" si="8"/>
        <v>0</v>
      </c>
      <c r="H91" s="48"/>
      <c r="I91" s="47"/>
      <c r="J91" s="87"/>
    </row>
    <row r="92" spans="2:10" x14ac:dyDescent="0.25">
      <c r="B92" s="116" t="s">
        <v>55</v>
      </c>
      <c r="C92" s="15"/>
      <c r="D92" s="57"/>
      <c r="E92" s="68">
        <f t="shared" si="7"/>
        <v>0</v>
      </c>
      <c r="F92" s="69"/>
      <c r="G92" s="69">
        <f t="shared" si="8"/>
        <v>0</v>
      </c>
      <c r="H92" s="48"/>
      <c r="I92" s="47"/>
      <c r="J92" s="87"/>
    </row>
    <row r="93" spans="2:10" x14ac:dyDescent="0.25">
      <c r="B93" s="116" t="s">
        <v>161</v>
      </c>
      <c r="C93" s="15"/>
      <c r="D93" s="57"/>
      <c r="E93" s="68">
        <f t="shared" si="7"/>
        <v>0</v>
      </c>
      <c r="F93" s="69"/>
      <c r="G93" s="69">
        <f t="shared" si="8"/>
        <v>0</v>
      </c>
      <c r="H93" s="48"/>
      <c r="I93" s="47"/>
      <c r="J93" s="87"/>
    </row>
    <row r="94" spans="2:10" ht="45" x14ac:dyDescent="0.25">
      <c r="B94" s="116" t="s">
        <v>168</v>
      </c>
      <c r="C94" s="15"/>
      <c r="D94" s="57"/>
      <c r="E94" s="68">
        <f t="shared" si="7"/>
        <v>0</v>
      </c>
      <c r="F94" s="69"/>
      <c r="G94" s="69">
        <f t="shared" si="8"/>
        <v>0</v>
      </c>
      <c r="H94" s="48"/>
      <c r="I94" s="47"/>
      <c r="J94" s="87"/>
    </row>
    <row r="95" spans="2:10" x14ac:dyDescent="0.25">
      <c r="B95" s="116" t="s">
        <v>61</v>
      </c>
      <c r="C95" s="15"/>
      <c r="D95" s="57"/>
      <c r="E95" s="68">
        <f t="shared" si="7"/>
        <v>0</v>
      </c>
      <c r="F95" s="69"/>
      <c r="G95" s="69">
        <f t="shared" si="8"/>
        <v>0</v>
      </c>
      <c r="H95" s="48"/>
      <c r="I95" s="47"/>
      <c r="J95" s="87"/>
    </row>
    <row r="96" spans="2:10" x14ac:dyDescent="0.25">
      <c r="B96" s="116" t="s">
        <v>59</v>
      </c>
      <c r="C96" s="15"/>
      <c r="D96" s="57"/>
      <c r="E96" s="68">
        <f t="shared" si="7"/>
        <v>0</v>
      </c>
      <c r="F96" s="69"/>
      <c r="G96" s="69">
        <f t="shared" si="8"/>
        <v>0</v>
      </c>
      <c r="H96" s="48"/>
      <c r="I96" s="47"/>
      <c r="J96" s="87"/>
    </row>
    <row r="97" spans="2:10" x14ac:dyDescent="0.25">
      <c r="B97" s="116" t="s">
        <v>45</v>
      </c>
      <c r="C97" s="15"/>
      <c r="D97" s="57"/>
      <c r="E97" s="68">
        <f t="shared" si="7"/>
        <v>0</v>
      </c>
      <c r="F97" s="69"/>
      <c r="G97" s="69">
        <f t="shared" si="8"/>
        <v>0</v>
      </c>
      <c r="H97" s="48"/>
      <c r="I97" s="47"/>
      <c r="J97" s="87"/>
    </row>
    <row r="98" spans="2:10" x14ac:dyDescent="0.25">
      <c r="B98" s="116" t="s">
        <v>51</v>
      </c>
      <c r="C98" s="15"/>
      <c r="D98" s="57"/>
      <c r="E98" s="68">
        <f t="shared" si="7"/>
        <v>0</v>
      </c>
      <c r="F98" s="69"/>
      <c r="G98" s="69">
        <f t="shared" si="8"/>
        <v>0</v>
      </c>
      <c r="H98" s="48"/>
      <c r="I98" s="47"/>
      <c r="J98" s="87"/>
    </row>
    <row r="99" spans="2:10" x14ac:dyDescent="0.25">
      <c r="B99" s="116" t="s">
        <v>53</v>
      </c>
      <c r="C99" s="15"/>
      <c r="D99" s="57"/>
      <c r="E99" s="68">
        <f t="shared" si="7"/>
        <v>0</v>
      </c>
      <c r="F99" s="69"/>
      <c r="G99" s="69">
        <f t="shared" si="8"/>
        <v>0</v>
      </c>
      <c r="H99" s="48"/>
      <c r="I99" s="47"/>
    </row>
    <row r="100" spans="2:10" x14ac:dyDescent="0.25">
      <c r="B100" s="116" t="s">
        <v>50</v>
      </c>
      <c r="C100" s="15"/>
      <c r="D100" s="57"/>
      <c r="E100" s="68">
        <f t="shared" si="7"/>
        <v>0</v>
      </c>
      <c r="F100" s="69"/>
      <c r="G100" s="69">
        <f t="shared" si="8"/>
        <v>0</v>
      </c>
      <c r="H100" s="48"/>
      <c r="I100" s="47"/>
    </row>
    <row r="101" spans="2:10" x14ac:dyDescent="0.25">
      <c r="B101" s="116" t="s">
        <v>54</v>
      </c>
      <c r="C101" s="15"/>
      <c r="D101" s="57"/>
      <c r="E101" s="68">
        <f t="shared" si="7"/>
        <v>0</v>
      </c>
      <c r="F101" s="69"/>
      <c r="G101" s="69">
        <f t="shared" si="8"/>
        <v>0</v>
      </c>
      <c r="H101" s="48"/>
      <c r="I101" s="47"/>
    </row>
    <row r="102" spans="2:10" x14ac:dyDescent="0.25">
      <c r="B102" s="116" t="s">
        <v>52</v>
      </c>
      <c r="C102" s="15"/>
      <c r="D102" s="57"/>
      <c r="E102" s="68">
        <f t="shared" si="7"/>
        <v>0</v>
      </c>
      <c r="F102" s="69"/>
      <c r="G102" s="69">
        <f t="shared" si="8"/>
        <v>0</v>
      </c>
      <c r="H102" s="48"/>
      <c r="I102" s="47"/>
    </row>
    <row r="103" spans="2:10" x14ac:dyDescent="0.25">
      <c r="B103" s="116" t="s">
        <v>130</v>
      </c>
      <c r="C103" s="15"/>
      <c r="D103" s="57"/>
      <c r="E103" s="68">
        <f t="shared" si="7"/>
        <v>0</v>
      </c>
      <c r="F103" s="69"/>
      <c r="G103" s="69">
        <f t="shared" si="8"/>
        <v>0</v>
      </c>
      <c r="H103" s="48"/>
      <c r="I103" s="47"/>
    </row>
    <row r="104" spans="2:10" x14ac:dyDescent="0.25">
      <c r="B104" s="116" t="s">
        <v>111</v>
      </c>
      <c r="C104" s="15"/>
      <c r="D104" s="57"/>
      <c r="E104" s="68">
        <f t="shared" si="7"/>
        <v>0</v>
      </c>
      <c r="F104" s="69"/>
      <c r="G104" s="69">
        <f t="shared" si="8"/>
        <v>0</v>
      </c>
      <c r="H104" s="48"/>
      <c r="I104" s="47"/>
    </row>
    <row r="105" spans="2:10" x14ac:dyDescent="0.25">
      <c r="B105" s="116" t="s">
        <v>169</v>
      </c>
      <c r="C105" s="15"/>
      <c r="D105" s="57"/>
      <c r="E105" s="68">
        <f t="shared" si="7"/>
        <v>0</v>
      </c>
      <c r="F105" s="69"/>
      <c r="G105" s="69">
        <f t="shared" si="8"/>
        <v>0</v>
      </c>
      <c r="H105" s="48"/>
      <c r="I105" s="47"/>
    </row>
    <row r="106" spans="2:10" x14ac:dyDescent="0.25">
      <c r="B106" s="116" t="s">
        <v>48</v>
      </c>
      <c r="C106" s="15"/>
      <c r="D106" s="57"/>
      <c r="E106" s="68">
        <f t="shared" si="7"/>
        <v>0</v>
      </c>
      <c r="F106" s="69"/>
      <c r="G106" s="69">
        <f t="shared" si="8"/>
        <v>0</v>
      </c>
      <c r="H106" s="48"/>
      <c r="I106" s="47"/>
    </row>
    <row r="107" spans="2:10" x14ac:dyDescent="0.25">
      <c r="B107" s="17"/>
      <c r="C107" s="15"/>
      <c r="D107" s="57"/>
      <c r="E107" s="68">
        <f t="shared" si="7"/>
        <v>0</v>
      </c>
      <c r="F107" s="69"/>
      <c r="G107" s="69">
        <f t="shared" si="8"/>
        <v>0</v>
      </c>
      <c r="H107" s="48"/>
      <c r="I107" s="47"/>
    </row>
    <row r="108" spans="2:10" ht="30" x14ac:dyDescent="0.25">
      <c r="B108" s="116" t="s">
        <v>278</v>
      </c>
      <c r="C108" s="15"/>
      <c r="D108" s="57"/>
      <c r="E108" s="68">
        <f t="shared" si="7"/>
        <v>0</v>
      </c>
      <c r="F108" s="69"/>
      <c r="G108" s="69">
        <f t="shared" si="8"/>
        <v>0</v>
      </c>
      <c r="H108" s="48"/>
      <c r="I108" s="47"/>
    </row>
    <row r="109" spans="2:10" x14ac:dyDescent="0.25">
      <c r="B109" s="17" t="s">
        <v>170</v>
      </c>
      <c r="C109" s="15"/>
      <c r="D109" s="57"/>
      <c r="E109" s="68">
        <f t="shared" si="7"/>
        <v>0</v>
      </c>
      <c r="F109" s="69"/>
      <c r="G109" s="69">
        <f t="shared" si="8"/>
        <v>0</v>
      </c>
      <c r="H109" s="48"/>
      <c r="I109" s="47"/>
    </row>
    <row r="110" spans="2:10" x14ac:dyDescent="0.25">
      <c r="B110" s="17"/>
      <c r="C110" s="15"/>
      <c r="D110" s="57"/>
      <c r="E110" s="68">
        <f t="shared" si="7"/>
        <v>0</v>
      </c>
      <c r="F110" s="69"/>
      <c r="G110" s="69">
        <f t="shared" si="8"/>
        <v>0</v>
      </c>
      <c r="H110" s="48"/>
      <c r="I110" s="47"/>
    </row>
    <row r="111" spans="2:10" x14ac:dyDescent="0.25">
      <c r="B111" s="17"/>
      <c r="C111" s="15"/>
      <c r="D111" s="57"/>
      <c r="E111" s="68">
        <f t="shared" si="7"/>
        <v>0</v>
      </c>
      <c r="F111" s="69"/>
      <c r="G111" s="69">
        <f t="shared" si="8"/>
        <v>0</v>
      </c>
      <c r="H111" s="48"/>
      <c r="I111" s="47"/>
    </row>
    <row r="112" spans="2:10" x14ac:dyDescent="0.25">
      <c r="B112" s="37" t="s">
        <v>171</v>
      </c>
      <c r="C112" s="38"/>
      <c r="D112" s="38"/>
      <c r="E112" s="70"/>
      <c r="F112" s="70"/>
      <c r="G112" s="70"/>
      <c r="H112" s="48"/>
      <c r="I112" s="47"/>
    </row>
    <row r="113" spans="2:9" x14ac:dyDescent="0.25">
      <c r="B113" s="116" t="s">
        <v>57</v>
      </c>
      <c r="C113" s="15"/>
      <c r="D113" s="57"/>
      <c r="E113" s="68">
        <f t="shared" si="7"/>
        <v>0</v>
      </c>
      <c r="F113" s="69"/>
      <c r="G113" s="69">
        <f t="shared" si="8"/>
        <v>0</v>
      </c>
      <c r="H113" s="48"/>
      <c r="I113" s="47"/>
    </row>
    <row r="114" spans="2:9" x14ac:dyDescent="0.25">
      <c r="B114" s="17" t="s">
        <v>113</v>
      </c>
      <c r="C114" s="15"/>
      <c r="D114" s="57"/>
      <c r="E114" s="68">
        <f t="shared" si="7"/>
        <v>0</v>
      </c>
      <c r="F114" s="69"/>
      <c r="G114" s="69">
        <f t="shared" si="8"/>
        <v>0</v>
      </c>
      <c r="H114" s="48"/>
      <c r="I114" s="47"/>
    </row>
    <row r="115" spans="2:9" x14ac:dyDescent="0.25">
      <c r="B115" s="17" t="s">
        <v>114</v>
      </c>
      <c r="C115" s="15"/>
      <c r="D115" s="57"/>
      <c r="E115" s="68">
        <f t="shared" si="7"/>
        <v>0</v>
      </c>
      <c r="F115" s="69"/>
      <c r="G115" s="69">
        <f t="shared" si="8"/>
        <v>0</v>
      </c>
      <c r="H115" s="48"/>
      <c r="I115" s="47"/>
    </row>
    <row r="116" spans="2:9" x14ac:dyDescent="0.25">
      <c r="B116" s="17" t="s">
        <v>115</v>
      </c>
      <c r="C116" s="15"/>
      <c r="D116" s="57"/>
      <c r="E116" s="68">
        <f t="shared" si="7"/>
        <v>0</v>
      </c>
      <c r="F116" s="69"/>
      <c r="G116" s="69">
        <f t="shared" si="8"/>
        <v>0</v>
      </c>
      <c r="H116" s="48"/>
      <c r="I116" s="47"/>
    </row>
    <row r="117" spans="2:9" x14ac:dyDescent="0.25">
      <c r="B117" s="116"/>
      <c r="C117" s="15"/>
      <c r="D117" s="57"/>
      <c r="E117" s="68">
        <f t="shared" si="7"/>
        <v>0</v>
      </c>
      <c r="F117" s="69"/>
      <c r="G117" s="69">
        <f t="shared" si="8"/>
        <v>0</v>
      </c>
      <c r="H117" s="48"/>
      <c r="I117" s="47"/>
    </row>
    <row r="118" spans="2:9" x14ac:dyDescent="0.25">
      <c r="B118" s="116"/>
      <c r="C118" s="15"/>
      <c r="D118" s="57"/>
      <c r="E118" s="68">
        <f t="shared" si="7"/>
        <v>0</v>
      </c>
      <c r="F118" s="69"/>
      <c r="G118" s="69">
        <f t="shared" si="8"/>
        <v>0</v>
      </c>
      <c r="H118" s="48"/>
      <c r="I118" s="47"/>
    </row>
    <row r="119" spans="2:9" x14ac:dyDescent="0.25">
      <c r="B119" s="116"/>
      <c r="C119" s="15"/>
      <c r="D119" s="57"/>
      <c r="E119" s="68">
        <f t="shared" si="7"/>
        <v>0</v>
      </c>
      <c r="F119" s="69"/>
      <c r="G119" s="69">
        <f t="shared" si="8"/>
        <v>0</v>
      </c>
      <c r="H119" s="48"/>
      <c r="I119" s="47"/>
    </row>
    <row r="120" spans="2:9" x14ac:dyDescent="0.25">
      <c r="B120" s="114" t="s">
        <v>172</v>
      </c>
      <c r="C120" s="38"/>
      <c r="D120" s="38"/>
      <c r="E120" s="70"/>
      <c r="F120" s="70"/>
      <c r="G120" s="70"/>
      <c r="H120" s="48"/>
      <c r="I120" s="47"/>
    </row>
    <row r="121" spans="2:9" x14ac:dyDescent="0.25">
      <c r="B121" s="116" t="s">
        <v>56</v>
      </c>
      <c r="C121" s="15"/>
      <c r="D121" s="57"/>
      <c r="E121" s="68">
        <f t="shared" si="7"/>
        <v>0</v>
      </c>
      <c r="F121" s="69"/>
      <c r="G121" s="69">
        <f t="shared" si="8"/>
        <v>0</v>
      </c>
      <c r="H121" s="48"/>
      <c r="I121" s="47"/>
    </row>
    <row r="122" spans="2:9" x14ac:dyDescent="0.25">
      <c r="B122" s="116" t="s">
        <v>173</v>
      </c>
      <c r="C122" s="15"/>
      <c r="D122" s="57"/>
      <c r="E122" s="68">
        <f t="shared" si="7"/>
        <v>0</v>
      </c>
      <c r="F122" s="69"/>
      <c r="G122" s="69">
        <f t="shared" si="8"/>
        <v>0</v>
      </c>
      <c r="H122" s="48"/>
      <c r="I122" s="47"/>
    </row>
    <row r="123" spans="2:9" x14ac:dyDescent="0.25">
      <c r="B123" s="116" t="s">
        <v>104</v>
      </c>
      <c r="C123" s="15"/>
      <c r="D123" s="57"/>
      <c r="E123" s="68">
        <f t="shared" si="7"/>
        <v>0</v>
      </c>
      <c r="F123" s="69"/>
      <c r="G123" s="69">
        <f t="shared" si="8"/>
        <v>0</v>
      </c>
      <c r="H123" s="48"/>
      <c r="I123" s="47"/>
    </row>
    <row r="124" spans="2:9" x14ac:dyDescent="0.25">
      <c r="B124" s="116" t="s">
        <v>206</v>
      </c>
      <c r="C124" s="15"/>
      <c r="D124" s="57"/>
      <c r="E124" s="68">
        <f t="shared" si="7"/>
        <v>0</v>
      </c>
      <c r="F124" s="69"/>
      <c r="G124" s="69">
        <f t="shared" si="8"/>
        <v>0</v>
      </c>
      <c r="H124" s="48"/>
      <c r="I124" s="47"/>
    </row>
    <row r="125" spans="2:9" x14ac:dyDescent="0.25">
      <c r="B125" s="116" t="s">
        <v>112</v>
      </c>
      <c r="C125" s="15"/>
      <c r="D125" s="57"/>
      <c r="E125" s="68">
        <f t="shared" si="7"/>
        <v>0</v>
      </c>
      <c r="F125" s="69"/>
      <c r="G125" s="69">
        <f t="shared" si="8"/>
        <v>0</v>
      </c>
      <c r="H125" s="48"/>
      <c r="I125" s="47"/>
    </row>
    <row r="126" spans="2:9" x14ac:dyDescent="0.25">
      <c r="B126" s="116" t="s">
        <v>119</v>
      </c>
      <c r="C126" s="15"/>
      <c r="D126" s="57"/>
      <c r="E126" s="68">
        <f t="shared" si="7"/>
        <v>0</v>
      </c>
      <c r="F126" s="69"/>
      <c r="G126" s="69">
        <f t="shared" si="8"/>
        <v>0</v>
      </c>
      <c r="H126" s="48"/>
      <c r="I126" s="47"/>
    </row>
    <row r="127" spans="2:9" x14ac:dyDescent="0.25">
      <c r="B127" s="40" t="s">
        <v>174</v>
      </c>
      <c r="C127" s="15"/>
      <c r="D127" s="57"/>
      <c r="E127" s="68">
        <f t="shared" si="7"/>
        <v>0</v>
      </c>
      <c r="F127" s="69"/>
      <c r="G127" s="69">
        <f t="shared" si="8"/>
        <v>0</v>
      </c>
      <c r="H127" s="48"/>
      <c r="I127" s="47"/>
    </row>
    <row r="128" spans="2:9" x14ac:dyDescent="0.25">
      <c r="B128" s="40"/>
      <c r="C128" s="15"/>
      <c r="D128" s="57"/>
      <c r="E128" s="68">
        <f t="shared" si="7"/>
        <v>0</v>
      </c>
      <c r="F128" s="69"/>
      <c r="G128" s="69">
        <f t="shared" si="8"/>
        <v>0</v>
      </c>
      <c r="H128" s="48"/>
      <c r="I128" s="47"/>
    </row>
    <row r="129" spans="2:9" x14ac:dyDescent="0.25">
      <c r="B129" s="40"/>
      <c r="C129" s="15"/>
      <c r="D129" s="57"/>
      <c r="E129" s="68">
        <f t="shared" si="7"/>
        <v>0</v>
      </c>
      <c r="F129" s="69"/>
      <c r="G129" s="69">
        <f t="shared" si="8"/>
        <v>0</v>
      </c>
      <c r="H129" s="48"/>
      <c r="I129" s="47"/>
    </row>
    <row r="130" spans="2:9" x14ac:dyDescent="0.25">
      <c r="B130" s="38" t="s">
        <v>64</v>
      </c>
      <c r="C130" s="41"/>
      <c r="D130" s="41"/>
      <c r="E130" s="71"/>
      <c r="F130" s="71"/>
      <c r="G130" s="71"/>
      <c r="H130" s="48"/>
      <c r="I130" s="47"/>
    </row>
    <row r="131" spans="2:9" x14ac:dyDescent="0.25">
      <c r="B131" s="42" t="s">
        <v>65</v>
      </c>
      <c r="C131" s="15"/>
      <c r="D131" s="57"/>
      <c r="E131" s="68">
        <f t="shared" si="7"/>
        <v>0</v>
      </c>
      <c r="F131" s="69"/>
      <c r="G131" s="69">
        <f t="shared" si="8"/>
        <v>0</v>
      </c>
      <c r="H131" s="48"/>
      <c r="I131" s="47"/>
    </row>
    <row r="132" spans="2:9" x14ac:dyDescent="0.25">
      <c r="B132" s="42" t="s">
        <v>175</v>
      </c>
      <c r="C132" s="15"/>
      <c r="D132" s="57"/>
      <c r="E132" s="68">
        <f t="shared" si="7"/>
        <v>0</v>
      </c>
      <c r="F132" s="69"/>
      <c r="G132" s="69">
        <f t="shared" si="8"/>
        <v>0</v>
      </c>
      <c r="H132" s="48"/>
      <c r="I132" s="47"/>
    </row>
    <row r="133" spans="2:9" x14ac:dyDescent="0.25">
      <c r="B133" s="42" t="s">
        <v>176</v>
      </c>
      <c r="C133" s="15"/>
      <c r="D133" s="57"/>
      <c r="E133" s="68">
        <f t="shared" si="7"/>
        <v>0</v>
      </c>
      <c r="F133" s="69"/>
      <c r="G133" s="69">
        <f t="shared" si="8"/>
        <v>0</v>
      </c>
      <c r="H133" s="48"/>
      <c r="I133" s="47"/>
    </row>
    <row r="134" spans="2:9" x14ac:dyDescent="0.25">
      <c r="B134" s="42" t="s">
        <v>101</v>
      </c>
      <c r="C134" s="42"/>
      <c r="D134" s="57"/>
      <c r="E134" s="68">
        <f t="shared" si="7"/>
        <v>0</v>
      </c>
      <c r="F134" s="69"/>
      <c r="G134" s="69">
        <f t="shared" si="8"/>
        <v>0</v>
      </c>
      <c r="H134" s="48"/>
      <c r="I134" s="47"/>
    </row>
    <row r="135" spans="2:9" x14ac:dyDescent="0.25">
      <c r="B135" s="42" t="s">
        <v>177</v>
      </c>
      <c r="C135" s="15"/>
      <c r="D135" s="57"/>
      <c r="E135" s="68">
        <f t="shared" si="7"/>
        <v>0</v>
      </c>
      <c r="F135" s="69"/>
      <c r="G135" s="69">
        <f t="shared" si="8"/>
        <v>0</v>
      </c>
      <c r="H135" s="48"/>
      <c r="I135" s="47"/>
    </row>
    <row r="136" spans="2:9" x14ac:dyDescent="0.25">
      <c r="B136" s="42"/>
      <c r="C136" s="15"/>
      <c r="D136" s="57"/>
      <c r="E136" s="68">
        <f t="shared" si="7"/>
        <v>0</v>
      </c>
      <c r="F136" s="69"/>
      <c r="G136" s="69">
        <f t="shared" si="8"/>
        <v>0</v>
      </c>
      <c r="H136" s="48"/>
      <c r="I136" s="47"/>
    </row>
    <row r="137" spans="2:9" x14ac:dyDescent="0.25">
      <c r="B137" s="42"/>
      <c r="C137" s="15"/>
      <c r="D137" s="57"/>
      <c r="E137" s="68">
        <f t="shared" si="7"/>
        <v>0</v>
      </c>
      <c r="F137" s="69"/>
      <c r="G137" s="69">
        <f t="shared" si="8"/>
        <v>0</v>
      </c>
      <c r="H137" s="48"/>
      <c r="I137" s="47"/>
    </row>
    <row r="138" spans="2:9" x14ac:dyDescent="0.25">
      <c r="B138" s="42"/>
      <c r="C138" s="15"/>
      <c r="D138" s="57"/>
      <c r="E138" s="68">
        <f t="shared" si="7"/>
        <v>0</v>
      </c>
      <c r="F138" s="69"/>
      <c r="G138" s="69">
        <f t="shared" si="8"/>
        <v>0</v>
      </c>
      <c r="H138" s="48"/>
      <c r="I138" s="47"/>
    </row>
    <row r="139" spans="2:9" x14ac:dyDescent="0.25">
      <c r="B139" s="41" t="s">
        <v>103</v>
      </c>
      <c r="C139" s="38"/>
      <c r="D139" s="38"/>
      <c r="E139" s="70"/>
      <c r="F139" s="70"/>
      <c r="G139" s="70"/>
      <c r="H139" s="48"/>
      <c r="I139" s="47"/>
    </row>
    <row r="140" spans="2:9" x14ac:dyDescent="0.25">
      <c r="B140" s="112" t="s">
        <v>75</v>
      </c>
      <c r="C140" s="15"/>
      <c r="D140" s="57"/>
      <c r="E140" s="68">
        <f t="shared" ref="E140:E147" si="9">SUM(C140:D140)</f>
        <v>0</v>
      </c>
      <c r="F140" s="69"/>
      <c r="G140" s="69">
        <f t="shared" ref="G140:G147" si="10">E140*F140</f>
        <v>0</v>
      </c>
      <c r="H140" s="48"/>
      <c r="I140" s="47"/>
    </row>
    <row r="141" spans="2:9" x14ac:dyDescent="0.25">
      <c r="B141" s="112" t="s">
        <v>76</v>
      </c>
      <c r="C141" s="15"/>
      <c r="D141" s="57"/>
      <c r="E141" s="68">
        <f t="shared" si="9"/>
        <v>0</v>
      </c>
      <c r="F141" s="69"/>
      <c r="G141" s="69">
        <f t="shared" si="10"/>
        <v>0</v>
      </c>
      <c r="H141" s="48"/>
      <c r="I141" s="47"/>
    </row>
    <row r="142" spans="2:9" x14ac:dyDescent="0.25">
      <c r="B142" s="112" t="s">
        <v>77</v>
      </c>
      <c r="C142" s="15"/>
      <c r="D142" s="57"/>
      <c r="E142" s="68">
        <f t="shared" si="9"/>
        <v>0</v>
      </c>
      <c r="F142" s="69"/>
      <c r="G142" s="69">
        <f t="shared" si="10"/>
        <v>0</v>
      </c>
      <c r="H142" s="48"/>
      <c r="I142" s="47"/>
    </row>
    <row r="143" spans="2:9" x14ac:dyDescent="0.25">
      <c r="B143" s="112" t="s">
        <v>78</v>
      </c>
      <c r="C143" s="15"/>
      <c r="D143" s="57"/>
      <c r="E143" s="68">
        <f t="shared" si="9"/>
        <v>0</v>
      </c>
      <c r="F143" s="69"/>
      <c r="G143" s="69">
        <f t="shared" si="10"/>
        <v>0</v>
      </c>
      <c r="H143" s="48"/>
      <c r="I143" s="47"/>
    </row>
    <row r="144" spans="2:9" x14ac:dyDescent="0.25">
      <c r="B144" s="112" t="s">
        <v>74</v>
      </c>
      <c r="C144" s="15"/>
      <c r="D144" s="57"/>
      <c r="E144" s="68">
        <f t="shared" si="9"/>
        <v>0</v>
      </c>
      <c r="F144" s="69"/>
      <c r="G144" s="69">
        <f t="shared" si="10"/>
        <v>0</v>
      </c>
      <c r="H144" s="48"/>
      <c r="I144" s="47"/>
    </row>
    <row r="145" spans="1:12" x14ac:dyDescent="0.25">
      <c r="B145" s="116" t="s">
        <v>62</v>
      </c>
      <c r="C145" s="15"/>
      <c r="D145" s="57"/>
      <c r="E145" s="68">
        <f t="shared" si="9"/>
        <v>0</v>
      </c>
      <c r="F145" s="69"/>
      <c r="G145" s="69">
        <f t="shared" si="10"/>
        <v>0</v>
      </c>
      <c r="H145" s="48"/>
      <c r="I145" s="47"/>
    </row>
    <row r="146" spans="1:12" x14ac:dyDescent="0.25">
      <c r="B146" s="112" t="s">
        <v>151</v>
      </c>
      <c r="C146" s="15"/>
      <c r="D146" s="57"/>
      <c r="E146" s="68">
        <f t="shared" si="9"/>
        <v>0</v>
      </c>
      <c r="F146" s="69"/>
      <c r="G146" s="69">
        <f t="shared" si="10"/>
        <v>0</v>
      </c>
      <c r="H146" s="48"/>
      <c r="I146" s="47"/>
    </row>
    <row r="147" spans="1:12" x14ac:dyDescent="0.25">
      <c r="B147" s="42"/>
      <c r="C147" s="15"/>
      <c r="D147" s="57"/>
      <c r="E147" s="68">
        <f t="shared" si="9"/>
        <v>0</v>
      </c>
      <c r="F147" s="69"/>
      <c r="G147" s="69">
        <f t="shared" si="10"/>
        <v>0</v>
      </c>
      <c r="H147" s="48"/>
      <c r="I147" s="47"/>
    </row>
    <row r="148" spans="1:12" x14ac:dyDescent="0.25">
      <c r="B148" s="43" t="s">
        <v>23</v>
      </c>
      <c r="C148" s="27">
        <f>SUM(C75:C147)</f>
        <v>0</v>
      </c>
      <c r="D148" s="27">
        <f>SUM(D75:D147)</f>
        <v>0</v>
      </c>
      <c r="E148" s="72">
        <f>SUM(E75:E142)</f>
        <v>0</v>
      </c>
      <c r="F148" s="73"/>
      <c r="G148" s="74">
        <f>SUM(G75:G147)</f>
        <v>0</v>
      </c>
      <c r="H148" s="48"/>
      <c r="I148" s="47"/>
    </row>
    <row r="149" spans="1:12" x14ac:dyDescent="0.25">
      <c r="B149" s="117"/>
      <c r="C149" s="117"/>
      <c r="D149" s="117"/>
      <c r="E149" s="117"/>
      <c r="F149" s="118"/>
      <c r="G149" s="118"/>
      <c r="H149" s="119"/>
      <c r="I149" s="119"/>
      <c r="J149" s="120"/>
      <c r="K149" s="8"/>
      <c r="L149" s="48"/>
    </row>
    <row r="150" spans="1:12" ht="16.5" customHeight="1" x14ac:dyDescent="0.25">
      <c r="A150" s="50">
        <v>6</v>
      </c>
      <c r="B150" s="240" t="s">
        <v>178</v>
      </c>
      <c r="C150" s="240"/>
      <c r="D150" s="240"/>
      <c r="E150" s="240"/>
      <c r="F150" s="240"/>
      <c r="G150" s="240"/>
      <c r="H150" s="240"/>
      <c r="I150" s="240"/>
      <c r="J150" s="8"/>
      <c r="K150" s="8"/>
      <c r="L150" s="48"/>
    </row>
    <row r="151" spans="1:12" ht="43.5" customHeight="1" x14ac:dyDescent="0.25">
      <c r="B151" s="241" t="s">
        <v>36</v>
      </c>
      <c r="C151" s="241"/>
      <c r="D151" s="103" t="s">
        <v>131</v>
      </c>
      <c r="E151" s="103" t="s">
        <v>132</v>
      </c>
      <c r="F151" s="121" t="s">
        <v>133</v>
      </c>
      <c r="G151" s="86" t="s">
        <v>134</v>
      </c>
      <c r="H151" s="86" t="s">
        <v>223</v>
      </c>
      <c r="I151" s="86" t="s">
        <v>221</v>
      </c>
      <c r="J151" s="86" t="s">
        <v>222</v>
      </c>
      <c r="K151" s="86" t="s">
        <v>33</v>
      </c>
      <c r="L151" s="48"/>
    </row>
    <row r="152" spans="1:12" x14ac:dyDescent="0.25">
      <c r="B152" s="232" t="s">
        <v>207</v>
      </c>
      <c r="C152" s="233"/>
      <c r="D152" s="57"/>
      <c r="E152" s="57"/>
      <c r="F152" s="57">
        <f>SUM(D152:E152)</f>
        <v>0</v>
      </c>
      <c r="G152" s="57"/>
      <c r="H152" s="24">
        <f>F152*G152</f>
        <v>0</v>
      </c>
      <c r="I152" s="24"/>
      <c r="J152" s="24">
        <f>F152*I152</f>
        <v>0</v>
      </c>
      <c r="K152" s="24">
        <f>H152+J152</f>
        <v>0</v>
      </c>
      <c r="L152" s="48"/>
    </row>
    <row r="153" spans="1:12" x14ac:dyDescent="0.25">
      <c r="B153" s="232" t="s">
        <v>208</v>
      </c>
      <c r="C153" s="233"/>
      <c r="D153" s="57"/>
      <c r="E153" s="57"/>
      <c r="F153" s="57">
        <f t="shared" ref="F153:F165" si="11">SUM(D153:E153)</f>
        <v>0</v>
      </c>
      <c r="G153" s="57"/>
      <c r="H153" s="24">
        <f t="shared" ref="H153:H164" si="12">F153*G153</f>
        <v>0</v>
      </c>
      <c r="I153" s="24"/>
      <c r="J153" s="24">
        <f t="shared" ref="J153:J164" si="13">F153*I153</f>
        <v>0</v>
      </c>
      <c r="K153" s="24">
        <f t="shared" ref="K153:K164" si="14">H153+J153</f>
        <v>0</v>
      </c>
      <c r="L153" s="48"/>
    </row>
    <row r="154" spans="1:12" x14ac:dyDescent="0.25">
      <c r="B154" s="232" t="s">
        <v>209</v>
      </c>
      <c r="C154" s="233"/>
      <c r="D154" s="57"/>
      <c r="E154" s="57"/>
      <c r="F154" s="57">
        <f t="shared" si="11"/>
        <v>0</v>
      </c>
      <c r="G154" s="57"/>
      <c r="H154" s="24">
        <f t="shared" si="12"/>
        <v>0</v>
      </c>
      <c r="I154" s="24"/>
      <c r="J154" s="24">
        <f t="shared" si="13"/>
        <v>0</v>
      </c>
      <c r="K154" s="24">
        <f t="shared" si="14"/>
        <v>0</v>
      </c>
      <c r="L154" s="48"/>
    </row>
    <row r="155" spans="1:12" x14ac:dyDescent="0.25">
      <c r="B155" s="232" t="s">
        <v>210</v>
      </c>
      <c r="C155" s="233"/>
      <c r="D155" s="57"/>
      <c r="E155" s="57"/>
      <c r="F155" s="57">
        <f t="shared" si="11"/>
        <v>0</v>
      </c>
      <c r="G155" s="57"/>
      <c r="H155" s="24">
        <f t="shared" si="12"/>
        <v>0</v>
      </c>
      <c r="I155" s="24"/>
      <c r="J155" s="24">
        <f t="shared" si="13"/>
        <v>0</v>
      </c>
      <c r="K155" s="24">
        <f t="shared" si="14"/>
        <v>0</v>
      </c>
      <c r="L155" s="48"/>
    </row>
    <row r="156" spans="1:12" x14ac:dyDescent="0.25">
      <c r="B156" s="232" t="s">
        <v>211</v>
      </c>
      <c r="C156" s="233"/>
      <c r="D156" s="57"/>
      <c r="E156" s="57"/>
      <c r="F156" s="57">
        <f t="shared" si="11"/>
        <v>0</v>
      </c>
      <c r="G156" s="57"/>
      <c r="H156" s="24">
        <f t="shared" si="12"/>
        <v>0</v>
      </c>
      <c r="I156" s="24"/>
      <c r="J156" s="24">
        <f t="shared" si="13"/>
        <v>0</v>
      </c>
      <c r="K156" s="24">
        <f t="shared" si="14"/>
        <v>0</v>
      </c>
      <c r="L156" s="48"/>
    </row>
    <row r="157" spans="1:12" x14ac:dyDescent="0.25">
      <c r="B157" s="232" t="s">
        <v>212</v>
      </c>
      <c r="C157" s="233"/>
      <c r="D157" s="57"/>
      <c r="E157" s="57"/>
      <c r="F157" s="57">
        <f t="shared" si="11"/>
        <v>0</v>
      </c>
      <c r="G157" s="57"/>
      <c r="H157" s="24">
        <f t="shared" si="12"/>
        <v>0</v>
      </c>
      <c r="I157" s="24"/>
      <c r="J157" s="24">
        <f t="shared" si="13"/>
        <v>0</v>
      </c>
      <c r="K157" s="24">
        <f t="shared" si="14"/>
        <v>0</v>
      </c>
      <c r="L157" s="48"/>
    </row>
    <row r="158" spans="1:12" x14ac:dyDescent="0.25">
      <c r="B158" s="232" t="s">
        <v>213</v>
      </c>
      <c r="C158" s="233"/>
      <c r="D158" s="57"/>
      <c r="E158" s="57"/>
      <c r="F158" s="57">
        <f t="shared" si="11"/>
        <v>0</v>
      </c>
      <c r="G158" s="57"/>
      <c r="H158" s="24">
        <f t="shared" si="12"/>
        <v>0</v>
      </c>
      <c r="I158" s="24"/>
      <c r="J158" s="24">
        <f t="shared" si="13"/>
        <v>0</v>
      </c>
      <c r="K158" s="24">
        <f t="shared" si="14"/>
        <v>0</v>
      </c>
      <c r="L158" s="48"/>
    </row>
    <row r="159" spans="1:12" x14ac:dyDescent="0.25">
      <c r="B159" s="232" t="s">
        <v>214</v>
      </c>
      <c r="C159" s="233"/>
      <c r="D159" s="57"/>
      <c r="E159" s="57"/>
      <c r="F159" s="57">
        <f t="shared" si="11"/>
        <v>0</v>
      </c>
      <c r="G159" s="57"/>
      <c r="H159" s="24">
        <f t="shared" si="12"/>
        <v>0</v>
      </c>
      <c r="I159" s="24"/>
      <c r="J159" s="24">
        <f t="shared" si="13"/>
        <v>0</v>
      </c>
      <c r="K159" s="24">
        <f t="shared" si="14"/>
        <v>0</v>
      </c>
      <c r="L159" s="48"/>
    </row>
    <row r="160" spans="1:12" x14ac:dyDescent="0.25">
      <c r="B160" s="232" t="s">
        <v>216</v>
      </c>
      <c r="C160" s="233"/>
      <c r="D160" s="57"/>
      <c r="E160" s="57"/>
      <c r="F160" s="57">
        <f t="shared" si="11"/>
        <v>0</v>
      </c>
      <c r="G160" s="57"/>
      <c r="H160" s="24">
        <f t="shared" si="12"/>
        <v>0</v>
      </c>
      <c r="I160" s="24"/>
      <c r="J160" s="24">
        <f t="shared" si="13"/>
        <v>0</v>
      </c>
      <c r="K160" s="24">
        <f t="shared" si="14"/>
        <v>0</v>
      </c>
      <c r="L160" s="48"/>
    </row>
    <row r="161" spans="1:12" x14ac:dyDescent="0.25">
      <c r="B161" s="232" t="s">
        <v>217</v>
      </c>
      <c r="C161" s="233"/>
      <c r="D161" s="57"/>
      <c r="E161" s="57"/>
      <c r="F161" s="57">
        <f t="shared" si="11"/>
        <v>0</v>
      </c>
      <c r="G161" s="57"/>
      <c r="H161" s="24">
        <f t="shared" si="12"/>
        <v>0</v>
      </c>
      <c r="I161" s="24"/>
      <c r="J161" s="24">
        <f t="shared" si="13"/>
        <v>0</v>
      </c>
      <c r="K161" s="24">
        <f t="shared" si="14"/>
        <v>0</v>
      </c>
      <c r="L161" s="48"/>
    </row>
    <row r="162" spans="1:12" x14ac:dyDescent="0.25">
      <c r="B162" s="232" t="s">
        <v>215</v>
      </c>
      <c r="C162" s="233"/>
      <c r="D162" s="57"/>
      <c r="E162" s="57"/>
      <c r="F162" s="57">
        <f t="shared" si="11"/>
        <v>0</v>
      </c>
      <c r="G162" s="57"/>
      <c r="H162" s="24">
        <f t="shared" si="12"/>
        <v>0</v>
      </c>
      <c r="I162" s="24"/>
      <c r="J162" s="24">
        <f t="shared" si="13"/>
        <v>0</v>
      </c>
      <c r="K162" s="24">
        <f t="shared" si="14"/>
        <v>0</v>
      </c>
      <c r="L162" s="48"/>
    </row>
    <row r="163" spans="1:12" x14ac:dyDescent="0.25">
      <c r="B163" s="232"/>
      <c r="C163" s="233"/>
      <c r="D163" s="57"/>
      <c r="E163" s="57"/>
      <c r="F163" s="57">
        <f t="shared" si="11"/>
        <v>0</v>
      </c>
      <c r="G163" s="57"/>
      <c r="H163" s="24">
        <f t="shared" si="12"/>
        <v>0</v>
      </c>
      <c r="I163" s="24"/>
      <c r="J163" s="24">
        <f t="shared" si="13"/>
        <v>0</v>
      </c>
      <c r="K163" s="24">
        <f t="shared" si="14"/>
        <v>0</v>
      </c>
      <c r="L163" s="48"/>
    </row>
    <row r="164" spans="1:12" x14ac:dyDescent="0.25">
      <c r="B164" s="232"/>
      <c r="C164" s="233"/>
      <c r="D164" s="57"/>
      <c r="E164" s="57"/>
      <c r="F164" s="57">
        <f t="shared" si="11"/>
        <v>0</v>
      </c>
      <c r="G164" s="57"/>
      <c r="H164" s="24">
        <f t="shared" si="12"/>
        <v>0</v>
      </c>
      <c r="I164" s="24"/>
      <c r="J164" s="24">
        <f t="shared" si="13"/>
        <v>0</v>
      </c>
      <c r="K164" s="24">
        <f t="shared" si="14"/>
        <v>0</v>
      </c>
      <c r="L164" s="48"/>
    </row>
    <row r="165" spans="1:12" x14ac:dyDescent="0.25">
      <c r="B165" s="206" t="s">
        <v>135</v>
      </c>
      <c r="C165" s="208"/>
      <c r="D165" s="43">
        <f>SUM(D152:D164)</f>
        <v>0</v>
      </c>
      <c r="E165" s="43">
        <f>SUM(E152:E164)</f>
        <v>0</v>
      </c>
      <c r="F165" s="75">
        <f t="shared" si="11"/>
        <v>0</v>
      </c>
      <c r="G165" s="76"/>
      <c r="H165" s="26">
        <f>SUM(H152:H164)</f>
        <v>0</v>
      </c>
      <c r="I165" s="77"/>
      <c r="J165" s="26"/>
      <c r="K165" s="26">
        <f>SUM(K152:K164)</f>
        <v>0</v>
      </c>
      <c r="L165" s="48"/>
    </row>
    <row r="166" spans="1:12" x14ac:dyDescent="0.25">
      <c r="I166" s="48"/>
    </row>
    <row r="167" spans="1:12" x14ac:dyDescent="0.25">
      <c r="A167" s="50">
        <v>7</v>
      </c>
      <c r="B167" s="240" t="s">
        <v>226</v>
      </c>
      <c r="C167" s="240"/>
      <c r="D167" s="240"/>
      <c r="E167" s="240"/>
      <c r="F167" s="240"/>
      <c r="G167" s="240"/>
      <c r="H167" s="240"/>
      <c r="I167" s="240"/>
      <c r="J167" s="8"/>
      <c r="K167" s="8"/>
    </row>
    <row r="168" spans="1:12" ht="45" x14ac:dyDescent="0.25">
      <c r="B168" s="241" t="s">
        <v>36</v>
      </c>
      <c r="C168" s="241"/>
      <c r="D168" s="103" t="s">
        <v>131</v>
      </c>
      <c r="E168" s="103" t="s">
        <v>132</v>
      </c>
      <c r="F168" s="121" t="s">
        <v>133</v>
      </c>
      <c r="G168" s="86" t="s">
        <v>134</v>
      </c>
      <c r="H168" s="86" t="s">
        <v>223</v>
      </c>
      <c r="I168" s="86" t="s">
        <v>221</v>
      </c>
      <c r="J168" s="86" t="s">
        <v>222</v>
      </c>
      <c r="K168" s="86" t="s">
        <v>33</v>
      </c>
    </row>
    <row r="169" spans="1:12" x14ac:dyDescent="0.25">
      <c r="B169" s="247" t="s">
        <v>37</v>
      </c>
      <c r="C169" s="248"/>
      <c r="D169" s="57"/>
      <c r="E169" s="57"/>
      <c r="F169" s="57">
        <f>SUM(D169:E169)</f>
        <v>0</v>
      </c>
      <c r="G169" s="57"/>
      <c r="H169" s="24">
        <f>F169*G169</f>
        <v>0</v>
      </c>
      <c r="I169" s="24"/>
      <c r="J169" s="24">
        <f>F169*I169</f>
        <v>0</v>
      </c>
      <c r="K169" s="24">
        <f>H169+J169</f>
        <v>0</v>
      </c>
    </row>
    <row r="170" spans="1:12" x14ac:dyDescent="0.25">
      <c r="B170" s="247"/>
      <c r="C170" s="248"/>
      <c r="D170" s="57"/>
      <c r="E170" s="57"/>
      <c r="F170" s="57">
        <f t="shared" ref="F170:F182" si="15">SUM(D170:E170)</f>
        <v>0</v>
      </c>
      <c r="G170" s="57"/>
      <c r="H170" s="24">
        <f t="shared" ref="H170:H181" si="16">F170*G170</f>
        <v>0</v>
      </c>
      <c r="I170" s="24"/>
      <c r="J170" s="24">
        <f t="shared" ref="J170:J181" si="17">F170*I170</f>
        <v>0</v>
      </c>
      <c r="K170" s="24">
        <f t="shared" ref="K170:K181" si="18">H170+J170</f>
        <v>0</v>
      </c>
    </row>
    <row r="171" spans="1:12" x14ac:dyDescent="0.25">
      <c r="B171" s="247"/>
      <c r="C171" s="248"/>
      <c r="D171" s="57"/>
      <c r="E171" s="57"/>
      <c r="F171" s="57">
        <f t="shared" si="15"/>
        <v>0</v>
      </c>
      <c r="G171" s="57"/>
      <c r="H171" s="24">
        <f t="shared" si="16"/>
        <v>0</v>
      </c>
      <c r="I171" s="24"/>
      <c r="J171" s="24">
        <f t="shared" si="17"/>
        <v>0</v>
      </c>
      <c r="K171" s="24">
        <f t="shared" si="18"/>
        <v>0</v>
      </c>
    </row>
    <row r="172" spans="1:12" x14ac:dyDescent="0.25">
      <c r="B172" s="247"/>
      <c r="C172" s="248"/>
      <c r="D172" s="57"/>
      <c r="E172" s="57"/>
      <c r="F172" s="57">
        <f t="shared" si="15"/>
        <v>0</v>
      </c>
      <c r="G172" s="57"/>
      <c r="H172" s="24">
        <f t="shared" si="16"/>
        <v>0</v>
      </c>
      <c r="I172" s="24"/>
      <c r="J172" s="24">
        <f t="shared" si="17"/>
        <v>0</v>
      </c>
      <c r="K172" s="24">
        <f t="shared" si="18"/>
        <v>0</v>
      </c>
    </row>
    <row r="173" spans="1:12" x14ac:dyDescent="0.25">
      <c r="B173" s="247"/>
      <c r="C173" s="248"/>
      <c r="D173" s="57"/>
      <c r="E173" s="57"/>
      <c r="F173" s="57">
        <f t="shared" si="15"/>
        <v>0</v>
      </c>
      <c r="G173" s="57"/>
      <c r="H173" s="24">
        <f t="shared" si="16"/>
        <v>0</v>
      </c>
      <c r="I173" s="24"/>
      <c r="J173" s="24">
        <f t="shared" si="17"/>
        <v>0</v>
      </c>
      <c r="K173" s="24">
        <f t="shared" si="18"/>
        <v>0</v>
      </c>
    </row>
    <row r="174" spans="1:12" x14ac:dyDescent="0.25">
      <c r="B174" s="247"/>
      <c r="C174" s="248"/>
      <c r="D174" s="57"/>
      <c r="E174" s="57"/>
      <c r="F174" s="57">
        <f t="shared" si="15"/>
        <v>0</v>
      </c>
      <c r="G174" s="57"/>
      <c r="H174" s="24">
        <f t="shared" si="16"/>
        <v>0</v>
      </c>
      <c r="I174" s="24"/>
      <c r="J174" s="24">
        <f t="shared" si="17"/>
        <v>0</v>
      </c>
      <c r="K174" s="24">
        <f t="shared" si="18"/>
        <v>0</v>
      </c>
    </row>
    <row r="175" spans="1:12" x14ac:dyDescent="0.25">
      <c r="B175" s="247"/>
      <c r="C175" s="248"/>
      <c r="D175" s="57"/>
      <c r="E175" s="57"/>
      <c r="F175" s="57">
        <f t="shared" si="15"/>
        <v>0</v>
      </c>
      <c r="G175" s="57"/>
      <c r="H175" s="24">
        <f t="shared" si="16"/>
        <v>0</v>
      </c>
      <c r="I175" s="24"/>
      <c r="J175" s="24">
        <f t="shared" si="17"/>
        <v>0</v>
      </c>
      <c r="K175" s="24">
        <f t="shared" si="18"/>
        <v>0</v>
      </c>
    </row>
    <row r="176" spans="1:12" x14ac:dyDescent="0.25">
      <c r="B176" s="247"/>
      <c r="C176" s="248"/>
      <c r="D176" s="57"/>
      <c r="E176" s="57"/>
      <c r="F176" s="57">
        <f t="shared" si="15"/>
        <v>0</v>
      </c>
      <c r="G176" s="57"/>
      <c r="H176" s="24">
        <f t="shared" si="16"/>
        <v>0</v>
      </c>
      <c r="I176" s="24"/>
      <c r="J176" s="24">
        <f t="shared" si="17"/>
        <v>0</v>
      </c>
      <c r="K176" s="24">
        <f t="shared" si="18"/>
        <v>0</v>
      </c>
    </row>
    <row r="177" spans="1:12" x14ac:dyDescent="0.25">
      <c r="B177" s="247"/>
      <c r="C177" s="248"/>
      <c r="D177" s="57"/>
      <c r="E177" s="57"/>
      <c r="F177" s="57">
        <f t="shared" si="15"/>
        <v>0</v>
      </c>
      <c r="G177" s="57"/>
      <c r="H177" s="24">
        <f t="shared" si="16"/>
        <v>0</v>
      </c>
      <c r="I177" s="24"/>
      <c r="J177" s="24">
        <f t="shared" si="17"/>
        <v>0</v>
      </c>
      <c r="K177" s="24">
        <f t="shared" si="18"/>
        <v>0</v>
      </c>
    </row>
    <row r="178" spans="1:12" x14ac:dyDescent="0.25">
      <c r="B178" s="247"/>
      <c r="C178" s="248"/>
      <c r="D178" s="57"/>
      <c r="E178" s="57"/>
      <c r="F178" s="57">
        <f t="shared" si="15"/>
        <v>0</v>
      </c>
      <c r="G178" s="57"/>
      <c r="H178" s="24">
        <f t="shared" si="16"/>
        <v>0</v>
      </c>
      <c r="I178" s="24"/>
      <c r="J178" s="24">
        <f t="shared" si="17"/>
        <v>0</v>
      </c>
      <c r="K178" s="24">
        <f t="shared" si="18"/>
        <v>0</v>
      </c>
    </row>
    <row r="179" spans="1:12" x14ac:dyDescent="0.25">
      <c r="B179" s="247"/>
      <c r="C179" s="248"/>
      <c r="D179" s="57"/>
      <c r="E179" s="57"/>
      <c r="F179" s="57">
        <f t="shared" si="15"/>
        <v>0</v>
      </c>
      <c r="G179" s="57"/>
      <c r="H179" s="24">
        <f t="shared" si="16"/>
        <v>0</v>
      </c>
      <c r="I179" s="24"/>
      <c r="J179" s="24">
        <f t="shared" si="17"/>
        <v>0</v>
      </c>
      <c r="K179" s="24">
        <f t="shared" si="18"/>
        <v>0</v>
      </c>
    </row>
    <row r="180" spans="1:12" x14ac:dyDescent="0.25">
      <c r="B180" s="247"/>
      <c r="C180" s="248"/>
      <c r="D180" s="57"/>
      <c r="E180" s="57"/>
      <c r="F180" s="57">
        <f t="shared" si="15"/>
        <v>0</v>
      </c>
      <c r="G180" s="57"/>
      <c r="H180" s="24">
        <f t="shared" si="16"/>
        <v>0</v>
      </c>
      <c r="I180" s="24"/>
      <c r="J180" s="24">
        <f t="shared" si="17"/>
        <v>0</v>
      </c>
      <c r="K180" s="24">
        <f t="shared" si="18"/>
        <v>0</v>
      </c>
    </row>
    <row r="181" spans="1:12" x14ac:dyDescent="0.25">
      <c r="B181" s="247"/>
      <c r="C181" s="248"/>
      <c r="D181" s="57"/>
      <c r="E181" s="57"/>
      <c r="F181" s="57">
        <f t="shared" si="15"/>
        <v>0</v>
      </c>
      <c r="G181" s="57"/>
      <c r="H181" s="24">
        <f t="shared" si="16"/>
        <v>0</v>
      </c>
      <c r="I181" s="24"/>
      <c r="J181" s="24">
        <f t="shared" si="17"/>
        <v>0</v>
      </c>
      <c r="K181" s="24">
        <f t="shared" si="18"/>
        <v>0</v>
      </c>
    </row>
    <row r="182" spans="1:12" x14ac:dyDescent="0.25">
      <c r="B182" s="206" t="s">
        <v>135</v>
      </c>
      <c r="C182" s="208"/>
      <c r="D182" s="43">
        <f>SUM(D169:D181)</f>
        <v>0</v>
      </c>
      <c r="E182" s="43">
        <f>SUM(E169:E181)</f>
        <v>0</v>
      </c>
      <c r="F182" s="75">
        <f t="shared" si="15"/>
        <v>0</v>
      </c>
      <c r="G182" s="76"/>
      <c r="H182" s="26">
        <f>SUM(H169:H181)</f>
        <v>0</v>
      </c>
      <c r="I182" s="77"/>
      <c r="J182" s="26"/>
      <c r="K182" s="26">
        <f>SUM(K169:K181)</f>
        <v>0</v>
      </c>
    </row>
    <row r="183" spans="1:12" x14ac:dyDescent="0.25">
      <c r="I183" s="48"/>
    </row>
    <row r="184" spans="1:12" x14ac:dyDescent="0.25">
      <c r="B184" s="242" t="s">
        <v>142</v>
      </c>
      <c r="C184" s="242"/>
      <c r="I184" s="48"/>
    </row>
    <row r="185" spans="1:12" x14ac:dyDescent="0.25">
      <c r="A185" s="122" t="s">
        <v>80</v>
      </c>
      <c r="B185" s="100" t="s">
        <v>298</v>
      </c>
      <c r="I185" s="48"/>
    </row>
    <row r="186" spans="1:12" x14ac:dyDescent="0.25">
      <c r="B186" s="47" t="s">
        <v>143</v>
      </c>
      <c r="I186" s="48"/>
    </row>
    <row r="187" spans="1:12" ht="14.25" customHeight="1" x14ac:dyDescent="0.25">
      <c r="B187" s="241" t="s">
        <v>144</v>
      </c>
      <c r="C187" s="241"/>
      <c r="D187" s="241" t="s">
        <v>141</v>
      </c>
      <c r="E187" s="241"/>
      <c r="F187" s="241"/>
      <c r="G187" s="241"/>
      <c r="H187" s="241" t="s">
        <v>39</v>
      </c>
      <c r="I187" s="241"/>
      <c r="J187" s="241"/>
      <c r="K187" s="241"/>
      <c r="L187" s="253" t="s">
        <v>125</v>
      </c>
    </row>
    <row r="188" spans="1:12" ht="75" x14ac:dyDescent="0.25">
      <c r="B188" s="241"/>
      <c r="C188" s="241"/>
      <c r="D188" s="123" t="s">
        <v>236</v>
      </c>
      <c r="E188" s="103" t="s">
        <v>145</v>
      </c>
      <c r="F188" s="104" t="s">
        <v>232</v>
      </c>
      <c r="G188" s="78" t="s">
        <v>234</v>
      </c>
      <c r="H188" s="123" t="s">
        <v>236</v>
      </c>
      <c r="I188" s="86" t="s">
        <v>145</v>
      </c>
      <c r="J188" s="104" t="s">
        <v>146</v>
      </c>
      <c r="K188" s="78" t="s">
        <v>235</v>
      </c>
      <c r="L188" s="254"/>
    </row>
    <row r="189" spans="1:12" x14ac:dyDescent="0.25">
      <c r="B189" s="246"/>
      <c r="C189" s="246"/>
      <c r="D189" s="79"/>
      <c r="E189" s="57"/>
      <c r="F189" s="124"/>
      <c r="G189" s="79">
        <f>D189*E189*F189</f>
        <v>0</v>
      </c>
      <c r="H189" s="79"/>
      <c r="J189" s="124"/>
      <c r="K189" s="79">
        <f>H189*I189*J189</f>
        <v>0</v>
      </c>
      <c r="L189" s="79">
        <f>SUM(G189,K189)</f>
        <v>0</v>
      </c>
    </row>
    <row r="190" spans="1:12" x14ac:dyDescent="0.25">
      <c r="B190" s="246"/>
      <c r="C190" s="246"/>
      <c r="D190" s="79"/>
      <c r="E190" s="57"/>
      <c r="F190" s="124"/>
      <c r="G190" s="79">
        <f t="shared" ref="G190:G195" si="19">D190*E190*F190</f>
        <v>0</v>
      </c>
      <c r="H190" s="57"/>
      <c r="J190" s="57"/>
      <c r="K190" s="79">
        <f t="shared" ref="K190:K195" si="20">H190*I190*J190</f>
        <v>0</v>
      </c>
      <c r="L190" s="79">
        <f t="shared" ref="L190:L195" si="21">SUM(G190,K190)</f>
        <v>0</v>
      </c>
    </row>
    <row r="191" spans="1:12" x14ac:dyDescent="0.25">
      <c r="B191" s="246"/>
      <c r="C191" s="246"/>
      <c r="D191" s="79"/>
      <c r="E191" s="57"/>
      <c r="F191" s="124"/>
      <c r="G191" s="79">
        <f t="shared" si="19"/>
        <v>0</v>
      </c>
      <c r="H191" s="57"/>
      <c r="J191" s="57"/>
      <c r="K191" s="79">
        <f t="shared" si="20"/>
        <v>0</v>
      </c>
      <c r="L191" s="79">
        <f t="shared" si="21"/>
        <v>0</v>
      </c>
    </row>
    <row r="192" spans="1:12" x14ac:dyDescent="0.25">
      <c r="B192" s="243"/>
      <c r="C192" s="243"/>
      <c r="D192" s="79"/>
      <c r="E192" s="57"/>
      <c r="F192" s="80"/>
      <c r="G192" s="79">
        <f t="shared" si="19"/>
        <v>0</v>
      </c>
      <c r="H192" s="57"/>
      <c r="J192" s="57"/>
      <c r="K192" s="79">
        <f t="shared" si="20"/>
        <v>0</v>
      </c>
      <c r="L192" s="79">
        <f t="shared" si="21"/>
        <v>0</v>
      </c>
    </row>
    <row r="193" spans="1:12" x14ac:dyDescent="0.25">
      <c r="B193" s="243"/>
      <c r="C193" s="243"/>
      <c r="D193" s="79"/>
      <c r="E193" s="57"/>
      <c r="F193" s="80"/>
      <c r="G193" s="79">
        <f t="shared" si="19"/>
        <v>0</v>
      </c>
      <c r="H193" s="57"/>
      <c r="J193" s="57"/>
      <c r="K193" s="79">
        <f t="shared" si="20"/>
        <v>0</v>
      </c>
      <c r="L193" s="79">
        <f t="shared" si="21"/>
        <v>0</v>
      </c>
    </row>
    <row r="194" spans="1:12" x14ac:dyDescent="0.25">
      <c r="B194" s="244"/>
      <c r="C194" s="245"/>
      <c r="D194" s="79"/>
      <c r="E194" s="57"/>
      <c r="F194" s="80"/>
      <c r="G194" s="79">
        <f t="shared" si="19"/>
        <v>0</v>
      </c>
      <c r="H194" s="57"/>
      <c r="J194" s="57"/>
      <c r="K194" s="79">
        <f t="shared" si="20"/>
        <v>0</v>
      </c>
      <c r="L194" s="79">
        <f t="shared" si="21"/>
        <v>0</v>
      </c>
    </row>
    <row r="195" spans="1:12" x14ac:dyDescent="0.25">
      <c r="B195" s="244"/>
      <c r="C195" s="245"/>
      <c r="D195" s="79"/>
      <c r="E195" s="57"/>
      <c r="F195" s="80"/>
      <c r="G195" s="79">
        <f t="shared" si="19"/>
        <v>0</v>
      </c>
      <c r="H195" s="57"/>
      <c r="J195" s="57"/>
      <c r="K195" s="79">
        <f t="shared" si="20"/>
        <v>0</v>
      </c>
      <c r="L195" s="79">
        <f t="shared" si="21"/>
        <v>0</v>
      </c>
    </row>
    <row r="196" spans="1:12" x14ac:dyDescent="0.25">
      <c r="B196" s="252" t="s">
        <v>23</v>
      </c>
      <c r="C196" s="252"/>
      <c r="D196" s="81"/>
      <c r="E196" s="75">
        <f>SUM(E189:E195)</f>
        <v>0</v>
      </c>
      <c r="F196" s="75"/>
      <c r="G196" s="82">
        <f>SUM(G189:G195)</f>
        <v>0</v>
      </c>
      <c r="H196" s="75"/>
      <c r="I196" s="75"/>
      <c r="J196" s="75"/>
      <c r="K196" s="82">
        <f>SUM(K189:K195)</f>
        <v>0</v>
      </c>
      <c r="L196" s="82">
        <f>SUM(L189:L195)</f>
        <v>0</v>
      </c>
    </row>
    <row r="197" spans="1:12" x14ac:dyDescent="0.25">
      <c r="B197" s="47" t="s">
        <v>233</v>
      </c>
      <c r="I197" s="48"/>
    </row>
    <row r="198" spans="1:12" x14ac:dyDescent="0.25">
      <c r="I198" s="48"/>
    </row>
    <row r="199" spans="1:12" x14ac:dyDescent="0.25">
      <c r="A199" s="47">
        <v>9</v>
      </c>
      <c r="B199" s="125" t="s">
        <v>136</v>
      </c>
      <c r="C199" s="83"/>
      <c r="D199" s="83"/>
      <c r="E199" s="83"/>
      <c r="F199" s="83"/>
      <c r="G199" s="83"/>
      <c r="H199" s="83"/>
      <c r="I199" s="48"/>
    </row>
    <row r="200" spans="1:12" ht="14.25" hidden="1" customHeight="1" x14ac:dyDescent="0.35">
      <c r="B200" s="83"/>
      <c r="C200" s="83"/>
      <c r="D200" s="83"/>
      <c r="E200" s="83"/>
      <c r="F200" s="83"/>
      <c r="G200" s="83"/>
      <c r="H200" s="83"/>
      <c r="I200" s="48"/>
    </row>
    <row r="201" spans="1:12" ht="53.25" customHeight="1" x14ac:dyDescent="0.25">
      <c r="B201" s="103" t="s">
        <v>137</v>
      </c>
      <c r="C201" s="103" t="s">
        <v>138</v>
      </c>
      <c r="D201" s="86" t="s">
        <v>139</v>
      </c>
      <c r="E201" s="86" t="s">
        <v>32</v>
      </c>
      <c r="F201" s="126" t="s">
        <v>218</v>
      </c>
      <c r="G201" s="126" t="s">
        <v>179</v>
      </c>
      <c r="H201" s="123" t="s">
        <v>219</v>
      </c>
      <c r="I201" s="102" t="s">
        <v>33</v>
      </c>
      <c r="J201" s="127"/>
    </row>
    <row r="202" spans="1:12" x14ac:dyDescent="0.25">
      <c r="B202" s="57"/>
      <c r="C202" s="57"/>
      <c r="D202" s="75">
        <f>SUM(B202:C202)</f>
        <v>0</v>
      </c>
      <c r="E202" s="57"/>
      <c r="F202" s="84">
        <f>E202*D202</f>
        <v>0</v>
      </c>
      <c r="G202" s="85"/>
      <c r="H202" s="84">
        <f>D202*G202</f>
        <v>0</v>
      </c>
      <c r="I202" s="84">
        <f>F202+H202</f>
        <v>0</v>
      </c>
      <c r="J202" s="48"/>
    </row>
    <row r="203" spans="1:12" ht="15.75" thickBot="1" x14ac:dyDescent="0.3"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2" ht="15.75" thickBot="1" x14ac:dyDescent="0.3">
      <c r="A204" s="47">
        <v>10</v>
      </c>
      <c r="B204" s="167" t="s">
        <v>279</v>
      </c>
      <c r="C204" s="168"/>
      <c r="D204" s="83"/>
      <c r="E204" s="83"/>
      <c r="F204" s="83"/>
      <c r="G204" s="83"/>
      <c r="H204" s="83"/>
      <c r="I204" s="48"/>
      <c r="J204" s="48"/>
    </row>
    <row r="205" spans="1:12" ht="15.75" thickBot="1" x14ac:dyDescent="0.3">
      <c r="I205" s="48"/>
    </row>
    <row r="206" spans="1:12" ht="20.25" customHeight="1" x14ac:dyDescent="0.25">
      <c r="A206" s="122" t="s">
        <v>224</v>
      </c>
      <c r="B206" s="171" t="s">
        <v>140</v>
      </c>
      <c r="C206" s="169"/>
      <c r="D206" s="169"/>
      <c r="E206" s="169"/>
      <c r="F206" s="169"/>
      <c r="G206" s="169"/>
      <c r="H206" s="169"/>
      <c r="I206" s="170"/>
    </row>
    <row r="207" spans="1:12" ht="32.25" customHeight="1" thickBot="1" x14ac:dyDescent="0.3">
      <c r="B207" s="249" t="s">
        <v>220</v>
      </c>
      <c r="C207" s="250"/>
      <c r="D207" s="250"/>
      <c r="E207" s="250"/>
      <c r="F207" s="250"/>
      <c r="G207" s="250"/>
      <c r="H207" s="250"/>
      <c r="I207" s="251"/>
    </row>
    <row r="208" spans="1:12" ht="32.25" customHeight="1" x14ac:dyDescent="0.25">
      <c r="B208" s="180"/>
      <c r="C208" s="180"/>
      <c r="D208" s="180"/>
      <c r="E208" s="180"/>
      <c r="F208" s="180"/>
      <c r="G208" s="180"/>
      <c r="H208" s="180"/>
      <c r="I208" s="180"/>
    </row>
    <row r="209" spans="1:9" ht="32.25" customHeight="1" x14ac:dyDescent="0.25">
      <c r="A209" s="181">
        <v>12</v>
      </c>
      <c r="B209" s="182" t="s">
        <v>289</v>
      </c>
      <c r="C209" s="182"/>
      <c r="D209" s="182"/>
      <c r="E209" s="182"/>
      <c r="F209"/>
      <c r="G209"/>
      <c r="H209" s="180"/>
      <c r="I209" s="180"/>
    </row>
    <row r="210" spans="1:9" ht="23.25" customHeight="1" x14ac:dyDescent="0.25">
      <c r="A210"/>
      <c r="B210"/>
      <c r="C210"/>
      <c r="D210"/>
      <c r="E210"/>
      <c r="F210"/>
      <c r="G210"/>
      <c r="H210" s="180"/>
      <c r="I210" s="180"/>
    </row>
    <row r="211" spans="1:9" ht="57" customHeight="1" x14ac:dyDescent="0.25">
      <c r="A211"/>
      <c r="B211" s="237" t="s">
        <v>281</v>
      </c>
      <c r="C211" s="237"/>
      <c r="D211" s="183" t="s">
        <v>292</v>
      </c>
      <c r="E211" s="183" t="s">
        <v>290</v>
      </c>
      <c r="F211" s="183" t="s">
        <v>291</v>
      </c>
      <c r="G211" s="183" t="s">
        <v>125</v>
      </c>
      <c r="H211" s="180"/>
      <c r="I211" s="180"/>
    </row>
    <row r="212" spans="1:9" ht="32.25" customHeight="1" x14ac:dyDescent="0.25">
      <c r="A212"/>
      <c r="B212" s="238" t="s">
        <v>282</v>
      </c>
      <c r="C212" s="238"/>
      <c r="D212" s="184"/>
      <c r="E212" s="185">
        <v>0</v>
      </c>
      <c r="F212" s="184"/>
      <c r="G212" s="187">
        <f>IF(F212=0,0,D212*(E212/F212))</f>
        <v>0</v>
      </c>
      <c r="H212" s="180"/>
      <c r="I212" s="180"/>
    </row>
    <row r="213" spans="1:9" ht="32.25" customHeight="1" x14ac:dyDescent="0.25">
      <c r="A213"/>
      <c r="B213" s="238" t="s">
        <v>283</v>
      </c>
      <c r="C213" s="238"/>
      <c r="D213" s="184"/>
      <c r="E213" s="185">
        <v>0</v>
      </c>
      <c r="F213" s="184"/>
      <c r="G213" s="187">
        <f t="shared" ref="G213:G218" si="22">IF(F213=0,0,D213*(E213/F213))</f>
        <v>0</v>
      </c>
      <c r="H213" s="180"/>
      <c r="I213" s="180"/>
    </row>
    <row r="214" spans="1:9" ht="32.25" customHeight="1" x14ac:dyDescent="0.25">
      <c r="A214"/>
      <c r="B214" s="230" t="s">
        <v>284</v>
      </c>
      <c r="C214" s="230"/>
      <c r="D214" s="184"/>
      <c r="E214" s="185">
        <v>0</v>
      </c>
      <c r="F214" s="184"/>
      <c r="G214" s="187">
        <f t="shared" si="22"/>
        <v>0</v>
      </c>
      <c r="H214" s="180"/>
      <c r="I214" s="180"/>
    </row>
    <row r="215" spans="1:9" ht="32.25" customHeight="1" x14ac:dyDescent="0.25">
      <c r="A215"/>
      <c r="B215" s="230" t="s">
        <v>285</v>
      </c>
      <c r="C215" s="230"/>
      <c r="D215" s="184"/>
      <c r="E215" s="185">
        <v>0</v>
      </c>
      <c r="F215" s="184"/>
      <c r="G215" s="187">
        <f t="shared" si="22"/>
        <v>0</v>
      </c>
      <c r="H215" s="180"/>
      <c r="I215" s="180"/>
    </row>
    <row r="216" spans="1:9" ht="32.25" customHeight="1" x14ac:dyDescent="0.25">
      <c r="A216"/>
      <c r="B216" s="235" t="s">
        <v>280</v>
      </c>
      <c r="C216" s="236"/>
      <c r="D216" s="184"/>
      <c r="E216" s="185">
        <v>0</v>
      </c>
      <c r="F216" s="184"/>
      <c r="G216" s="187">
        <f t="shared" si="22"/>
        <v>0</v>
      </c>
      <c r="H216" s="180"/>
      <c r="I216" s="180"/>
    </row>
    <row r="217" spans="1:9" ht="32.25" customHeight="1" x14ac:dyDescent="0.25">
      <c r="A217"/>
      <c r="B217" s="230" t="s">
        <v>286</v>
      </c>
      <c r="C217" s="230"/>
      <c r="D217" s="184"/>
      <c r="E217" s="185">
        <v>0</v>
      </c>
      <c r="F217" s="184"/>
      <c r="G217" s="187">
        <f t="shared" si="22"/>
        <v>0</v>
      </c>
      <c r="H217" s="180"/>
      <c r="I217" s="180"/>
    </row>
    <row r="218" spans="1:9" ht="32.25" customHeight="1" x14ac:dyDescent="0.25">
      <c r="A218"/>
      <c r="B218" s="230" t="s">
        <v>287</v>
      </c>
      <c r="C218" s="230"/>
      <c r="D218" s="184"/>
      <c r="E218" s="185">
        <v>0</v>
      </c>
      <c r="F218" s="184"/>
      <c r="G218" s="187">
        <f t="shared" si="22"/>
        <v>0</v>
      </c>
      <c r="H218" s="180"/>
      <c r="I218" s="180"/>
    </row>
    <row r="219" spans="1:9" ht="32.25" customHeight="1" x14ac:dyDescent="0.25">
      <c r="A219"/>
      <c r="B219" s="234" t="s">
        <v>288</v>
      </c>
      <c r="C219" s="234"/>
      <c r="D219" s="186"/>
      <c r="E219" s="186"/>
      <c r="F219" s="186"/>
      <c r="G219" s="187">
        <f>SUM(G212:G218)</f>
        <v>0</v>
      </c>
      <c r="H219" s="180"/>
      <c r="I219" s="180"/>
    </row>
    <row r="220" spans="1:9" x14ac:dyDescent="0.25">
      <c r="B220" s="50" t="s">
        <v>227</v>
      </c>
      <c r="I220" s="48"/>
    </row>
    <row r="221" spans="1:9" x14ac:dyDescent="0.25">
      <c r="B221" s="100" t="s">
        <v>67</v>
      </c>
      <c r="I221" s="48"/>
    </row>
    <row r="222" spans="1:9" x14ac:dyDescent="0.25">
      <c r="B222" s="47" t="s">
        <v>147</v>
      </c>
      <c r="I222" s="48"/>
    </row>
    <row r="223" spans="1:9" x14ac:dyDescent="0.25">
      <c r="B223" s="47" t="s">
        <v>68</v>
      </c>
      <c r="I223" s="48"/>
    </row>
    <row r="224" spans="1:9" x14ac:dyDescent="0.25">
      <c r="B224" s="47" t="s">
        <v>69</v>
      </c>
      <c r="I224" s="48"/>
    </row>
    <row r="225" spans="1:13" x14ac:dyDescent="0.25">
      <c r="I225" s="48"/>
    </row>
    <row r="226" spans="1:13" x14ac:dyDescent="0.25">
      <c r="B226" s="47" t="s">
        <v>70</v>
      </c>
      <c r="I226" s="48"/>
    </row>
    <row r="227" spans="1:13" x14ac:dyDescent="0.25">
      <c r="B227" s="47" t="s">
        <v>180</v>
      </c>
      <c r="I227" s="48"/>
    </row>
    <row r="228" spans="1:13" x14ac:dyDescent="0.25">
      <c r="I228" s="48"/>
    </row>
    <row r="229" spans="1:13" x14ac:dyDescent="0.25">
      <c r="A229" s="50">
        <v>12</v>
      </c>
      <c r="B229" s="47" t="s">
        <v>231</v>
      </c>
      <c r="I229" s="48"/>
    </row>
    <row r="230" spans="1:13" x14ac:dyDescent="0.25">
      <c r="B230" s="231" t="s">
        <v>225</v>
      </c>
      <c r="C230" s="231"/>
      <c r="D230" s="239"/>
      <c r="E230" s="239"/>
      <c r="F230" s="239"/>
      <c r="G230" s="239"/>
      <c r="H230" s="239"/>
      <c r="I230" s="48"/>
    </row>
    <row r="231" spans="1:13" x14ac:dyDescent="0.25">
      <c r="I231" s="48"/>
      <c r="J231" s="48"/>
      <c r="K231" s="48"/>
      <c r="L231" s="48"/>
      <c r="M231" s="48"/>
    </row>
    <row r="232" spans="1:13" x14ac:dyDescent="0.25">
      <c r="B232" s="231" t="s">
        <v>228</v>
      </c>
      <c r="C232" s="231"/>
      <c r="D232" s="239"/>
      <c r="E232" s="239"/>
      <c r="F232" s="239"/>
      <c r="G232" s="239"/>
      <c r="H232" s="239"/>
      <c r="I232" s="48"/>
      <c r="J232" s="48"/>
      <c r="K232" s="48"/>
      <c r="L232" s="48"/>
      <c r="M232" s="48"/>
    </row>
    <row r="233" spans="1:13" x14ac:dyDescent="0.25">
      <c r="I233" s="48"/>
      <c r="J233" s="48"/>
      <c r="K233" s="48"/>
      <c r="L233" s="48"/>
      <c r="M233" s="48"/>
    </row>
    <row r="234" spans="1:13" x14ac:dyDescent="0.25">
      <c r="B234" s="231" t="s">
        <v>229</v>
      </c>
      <c r="C234" s="231"/>
      <c r="D234" s="239"/>
      <c r="E234" s="239"/>
      <c r="F234" s="239"/>
      <c r="G234" s="239"/>
      <c r="H234" s="239"/>
      <c r="I234" s="48"/>
      <c r="J234" s="48"/>
      <c r="K234" s="48"/>
      <c r="L234" s="48"/>
      <c r="M234" s="48"/>
    </row>
    <row r="235" spans="1:13" x14ac:dyDescent="0.25">
      <c r="I235" s="48"/>
      <c r="J235" s="48"/>
      <c r="K235" s="48"/>
      <c r="L235" s="48"/>
      <c r="M235" s="48"/>
    </row>
    <row r="236" spans="1:13" x14ac:dyDescent="0.25">
      <c r="B236" s="231" t="s">
        <v>230</v>
      </c>
      <c r="C236" s="231"/>
      <c r="D236" s="239"/>
      <c r="E236" s="239"/>
      <c r="F236" s="239"/>
      <c r="G236" s="239"/>
      <c r="H236" s="239"/>
      <c r="I236" s="48"/>
      <c r="J236" s="48"/>
      <c r="K236" s="48"/>
      <c r="L236" s="48"/>
      <c r="M236" s="48"/>
    </row>
    <row r="237" spans="1:13" x14ac:dyDescent="0.25">
      <c r="I237" s="48"/>
    </row>
    <row r="238" spans="1:13" x14ac:dyDescent="0.25">
      <c r="I238" s="48"/>
    </row>
    <row r="239" spans="1:13" x14ac:dyDescent="0.25">
      <c r="I239" s="48"/>
    </row>
    <row r="240" spans="1:13" x14ac:dyDescent="0.25">
      <c r="I240" s="48"/>
    </row>
    <row r="241" spans="9:9" x14ac:dyDescent="0.25">
      <c r="I241" s="48"/>
    </row>
    <row r="242" spans="9:9" x14ac:dyDescent="0.25">
      <c r="I242" s="48"/>
    </row>
    <row r="243" spans="9:9" x14ac:dyDescent="0.25">
      <c r="I243" s="48"/>
    </row>
    <row r="244" spans="9:9" x14ac:dyDescent="0.25">
      <c r="I244" s="48"/>
    </row>
    <row r="245" spans="9:9" x14ac:dyDescent="0.25">
      <c r="I245" s="48"/>
    </row>
    <row r="246" spans="9:9" x14ac:dyDescent="0.25">
      <c r="I246" s="48"/>
    </row>
    <row r="247" spans="9:9" x14ac:dyDescent="0.25">
      <c r="I247" s="48"/>
    </row>
    <row r="248" spans="9:9" x14ac:dyDescent="0.25">
      <c r="I248" s="48"/>
    </row>
    <row r="249" spans="9:9" x14ac:dyDescent="0.25">
      <c r="I249" s="48"/>
    </row>
    <row r="250" spans="9:9" x14ac:dyDescent="0.25">
      <c r="I250" s="48"/>
    </row>
    <row r="251" spans="9:9" x14ac:dyDescent="0.25">
      <c r="I251" s="48"/>
    </row>
    <row r="252" spans="9:9" x14ac:dyDescent="0.25">
      <c r="I252" s="48"/>
    </row>
    <row r="253" spans="9:9" x14ac:dyDescent="0.25">
      <c r="I253" s="48"/>
    </row>
    <row r="254" spans="9:9" x14ac:dyDescent="0.25">
      <c r="I254" s="48"/>
    </row>
    <row r="255" spans="9:9" x14ac:dyDescent="0.25">
      <c r="I255" s="48"/>
    </row>
    <row r="256" spans="9:9" x14ac:dyDescent="0.25">
      <c r="I256" s="48"/>
    </row>
    <row r="257" spans="9:9" x14ac:dyDescent="0.25">
      <c r="I257" s="48"/>
    </row>
    <row r="258" spans="9:9" x14ac:dyDescent="0.25">
      <c r="I258" s="48"/>
    </row>
    <row r="259" spans="9:9" x14ac:dyDescent="0.25">
      <c r="I259" s="48"/>
    </row>
    <row r="260" spans="9:9" x14ac:dyDescent="0.25">
      <c r="I260" s="48"/>
    </row>
    <row r="261" spans="9:9" x14ac:dyDescent="0.25">
      <c r="I261" s="48"/>
    </row>
    <row r="262" spans="9:9" x14ac:dyDescent="0.25">
      <c r="I262" s="48"/>
    </row>
    <row r="263" spans="9:9" x14ac:dyDescent="0.25">
      <c r="I263" s="48"/>
    </row>
    <row r="264" spans="9:9" x14ac:dyDescent="0.25">
      <c r="I264" s="48"/>
    </row>
    <row r="265" spans="9:9" x14ac:dyDescent="0.25">
      <c r="I265" s="48"/>
    </row>
    <row r="266" spans="9:9" x14ac:dyDescent="0.25">
      <c r="I266" s="48"/>
    </row>
    <row r="267" spans="9:9" x14ac:dyDescent="0.25">
      <c r="I267" s="48"/>
    </row>
    <row r="268" spans="9:9" x14ac:dyDescent="0.25">
      <c r="I268" s="48"/>
    </row>
    <row r="269" spans="9:9" x14ac:dyDescent="0.25">
      <c r="I269" s="48"/>
    </row>
    <row r="270" spans="9:9" x14ac:dyDescent="0.25">
      <c r="I270" s="48"/>
    </row>
    <row r="271" spans="9:9" x14ac:dyDescent="0.25">
      <c r="I271" s="48"/>
    </row>
    <row r="272" spans="9:9" x14ac:dyDescent="0.25">
      <c r="I272" s="48"/>
    </row>
    <row r="273" spans="9:9" x14ac:dyDescent="0.25">
      <c r="I273" s="48"/>
    </row>
    <row r="274" spans="9:9" x14ac:dyDescent="0.25">
      <c r="I274" s="48"/>
    </row>
    <row r="275" spans="9:9" x14ac:dyDescent="0.25">
      <c r="I275" s="48"/>
    </row>
    <row r="276" spans="9:9" x14ac:dyDescent="0.25">
      <c r="I276" s="48"/>
    </row>
    <row r="277" spans="9:9" x14ac:dyDescent="0.25">
      <c r="I277" s="48"/>
    </row>
    <row r="278" spans="9:9" x14ac:dyDescent="0.25">
      <c r="I278" s="48"/>
    </row>
    <row r="279" spans="9:9" x14ac:dyDescent="0.25">
      <c r="I279" s="48"/>
    </row>
    <row r="280" spans="9:9" x14ac:dyDescent="0.25">
      <c r="I280" s="48"/>
    </row>
    <row r="281" spans="9:9" x14ac:dyDescent="0.25">
      <c r="I281" s="48"/>
    </row>
    <row r="282" spans="9:9" x14ac:dyDescent="0.25">
      <c r="I282" s="48"/>
    </row>
    <row r="283" spans="9:9" x14ac:dyDescent="0.25">
      <c r="I283" s="48"/>
    </row>
    <row r="284" spans="9:9" x14ac:dyDescent="0.25">
      <c r="I284" s="48"/>
    </row>
    <row r="285" spans="9:9" x14ac:dyDescent="0.25">
      <c r="I285" s="48"/>
    </row>
    <row r="286" spans="9:9" x14ac:dyDescent="0.25">
      <c r="I286" s="48"/>
    </row>
    <row r="287" spans="9:9" x14ac:dyDescent="0.25">
      <c r="I287" s="48"/>
    </row>
    <row r="288" spans="9:9" x14ac:dyDescent="0.25">
      <c r="I288" s="48"/>
    </row>
    <row r="289" spans="9:9" x14ac:dyDescent="0.25">
      <c r="I289" s="48"/>
    </row>
    <row r="290" spans="9:9" x14ac:dyDescent="0.25">
      <c r="I290" s="48"/>
    </row>
    <row r="291" spans="9:9" x14ac:dyDescent="0.25">
      <c r="I291" s="48"/>
    </row>
    <row r="292" spans="9:9" x14ac:dyDescent="0.25">
      <c r="I292" s="48"/>
    </row>
    <row r="293" spans="9:9" x14ac:dyDescent="0.25">
      <c r="I293" s="48"/>
    </row>
    <row r="294" spans="9:9" x14ac:dyDescent="0.25">
      <c r="I294" s="48"/>
    </row>
    <row r="295" spans="9:9" x14ac:dyDescent="0.25">
      <c r="I295" s="48"/>
    </row>
    <row r="296" spans="9:9" x14ac:dyDescent="0.25">
      <c r="I296" s="48"/>
    </row>
    <row r="297" spans="9:9" x14ac:dyDescent="0.25">
      <c r="I297" s="48"/>
    </row>
    <row r="298" spans="9:9" x14ac:dyDescent="0.25">
      <c r="I298" s="48"/>
    </row>
    <row r="299" spans="9:9" x14ac:dyDescent="0.25">
      <c r="I299" s="48"/>
    </row>
    <row r="300" spans="9:9" x14ac:dyDescent="0.25">
      <c r="I300" s="48"/>
    </row>
    <row r="301" spans="9:9" x14ac:dyDescent="0.25">
      <c r="I301" s="48"/>
    </row>
    <row r="302" spans="9:9" x14ac:dyDescent="0.25">
      <c r="I302" s="48"/>
    </row>
    <row r="303" spans="9:9" x14ac:dyDescent="0.25">
      <c r="I303" s="48"/>
    </row>
    <row r="304" spans="9:9" x14ac:dyDescent="0.25">
      <c r="I304" s="48"/>
    </row>
    <row r="305" spans="9:9" x14ac:dyDescent="0.25">
      <c r="I305" s="48"/>
    </row>
    <row r="306" spans="9:9" x14ac:dyDescent="0.25">
      <c r="I306" s="48"/>
    </row>
    <row r="307" spans="9:9" x14ac:dyDescent="0.25">
      <c r="I307" s="48"/>
    </row>
    <row r="308" spans="9:9" x14ac:dyDescent="0.25">
      <c r="I308" s="48"/>
    </row>
    <row r="309" spans="9:9" x14ac:dyDescent="0.25">
      <c r="I309" s="48"/>
    </row>
    <row r="310" spans="9:9" x14ac:dyDescent="0.25">
      <c r="I310" s="48"/>
    </row>
    <row r="311" spans="9:9" x14ac:dyDescent="0.25">
      <c r="I311" s="48"/>
    </row>
    <row r="312" spans="9:9" x14ac:dyDescent="0.25">
      <c r="I312" s="48"/>
    </row>
    <row r="313" spans="9:9" x14ac:dyDescent="0.25">
      <c r="I313" s="48"/>
    </row>
    <row r="314" spans="9:9" x14ac:dyDescent="0.25">
      <c r="I314" s="48"/>
    </row>
    <row r="315" spans="9:9" x14ac:dyDescent="0.25">
      <c r="I315" s="48"/>
    </row>
    <row r="316" spans="9:9" x14ac:dyDescent="0.25">
      <c r="I316" s="48"/>
    </row>
    <row r="317" spans="9:9" x14ac:dyDescent="0.25">
      <c r="I317" s="48"/>
    </row>
    <row r="318" spans="9:9" x14ac:dyDescent="0.25">
      <c r="I318" s="48"/>
    </row>
    <row r="319" spans="9:9" x14ac:dyDescent="0.25">
      <c r="I319" s="48"/>
    </row>
    <row r="320" spans="9:9" x14ac:dyDescent="0.25">
      <c r="I320" s="48"/>
    </row>
    <row r="321" spans="9:9" x14ac:dyDescent="0.25">
      <c r="I321" s="48"/>
    </row>
    <row r="322" spans="9:9" x14ac:dyDescent="0.25">
      <c r="I322" s="48"/>
    </row>
    <row r="323" spans="9:9" x14ac:dyDescent="0.25">
      <c r="I323" s="48"/>
    </row>
    <row r="324" spans="9:9" x14ac:dyDescent="0.25">
      <c r="I324" s="48"/>
    </row>
    <row r="325" spans="9:9" x14ac:dyDescent="0.25">
      <c r="I325" s="48"/>
    </row>
    <row r="326" spans="9:9" x14ac:dyDescent="0.25">
      <c r="I326" s="48"/>
    </row>
    <row r="327" spans="9:9" x14ac:dyDescent="0.25">
      <c r="I327" s="48"/>
    </row>
    <row r="328" spans="9:9" x14ac:dyDescent="0.25">
      <c r="I328" s="48"/>
    </row>
    <row r="329" spans="9:9" x14ac:dyDescent="0.25">
      <c r="I329" s="48"/>
    </row>
    <row r="330" spans="9:9" x14ac:dyDescent="0.25">
      <c r="I330" s="48"/>
    </row>
    <row r="331" spans="9:9" x14ac:dyDescent="0.25">
      <c r="I331" s="48"/>
    </row>
    <row r="332" spans="9:9" x14ac:dyDescent="0.25">
      <c r="I332" s="48"/>
    </row>
    <row r="333" spans="9:9" x14ac:dyDescent="0.25">
      <c r="I333" s="48"/>
    </row>
    <row r="334" spans="9:9" x14ac:dyDescent="0.25">
      <c r="I334" s="48"/>
    </row>
    <row r="335" spans="9:9" x14ac:dyDescent="0.25">
      <c r="I335" s="48"/>
    </row>
    <row r="336" spans="9:9" x14ac:dyDescent="0.25">
      <c r="I336" s="48"/>
    </row>
    <row r="337" spans="9:9" x14ac:dyDescent="0.25">
      <c r="I337" s="48"/>
    </row>
    <row r="338" spans="9:9" x14ac:dyDescent="0.25">
      <c r="I338" s="48"/>
    </row>
    <row r="339" spans="9:9" x14ac:dyDescent="0.25">
      <c r="I339" s="48"/>
    </row>
    <row r="340" spans="9:9" x14ac:dyDescent="0.25">
      <c r="I340" s="48"/>
    </row>
    <row r="341" spans="9:9" x14ac:dyDescent="0.25">
      <c r="I341" s="48"/>
    </row>
    <row r="342" spans="9:9" x14ac:dyDescent="0.25">
      <c r="I342" s="48"/>
    </row>
    <row r="343" spans="9:9" x14ac:dyDescent="0.25">
      <c r="I343" s="48"/>
    </row>
    <row r="344" spans="9:9" x14ac:dyDescent="0.25">
      <c r="I344" s="48"/>
    </row>
    <row r="345" spans="9:9" x14ac:dyDescent="0.25">
      <c r="I345" s="48"/>
    </row>
    <row r="346" spans="9:9" x14ac:dyDescent="0.25">
      <c r="I346" s="48"/>
    </row>
    <row r="347" spans="9:9" x14ac:dyDescent="0.25">
      <c r="I347" s="48"/>
    </row>
    <row r="348" spans="9:9" x14ac:dyDescent="0.25">
      <c r="I348" s="48"/>
    </row>
    <row r="349" spans="9:9" x14ac:dyDescent="0.25">
      <c r="I349" s="48"/>
    </row>
    <row r="350" spans="9:9" x14ac:dyDescent="0.25">
      <c r="I350" s="48"/>
    </row>
    <row r="351" spans="9:9" x14ac:dyDescent="0.25">
      <c r="I351" s="48"/>
    </row>
    <row r="352" spans="9:9" x14ac:dyDescent="0.25">
      <c r="I352" s="48"/>
    </row>
    <row r="353" spans="9:9" x14ac:dyDescent="0.25">
      <c r="I353" s="48"/>
    </row>
    <row r="354" spans="9:9" x14ac:dyDescent="0.25">
      <c r="I354" s="48"/>
    </row>
    <row r="355" spans="9:9" x14ac:dyDescent="0.25">
      <c r="I355" s="48"/>
    </row>
    <row r="356" spans="9:9" x14ac:dyDescent="0.25">
      <c r="I356" s="48"/>
    </row>
    <row r="357" spans="9:9" x14ac:dyDescent="0.25">
      <c r="I357" s="48"/>
    </row>
    <row r="358" spans="9:9" x14ac:dyDescent="0.25">
      <c r="I358" s="48"/>
    </row>
    <row r="359" spans="9:9" x14ac:dyDescent="0.25">
      <c r="I359" s="48"/>
    </row>
    <row r="360" spans="9:9" x14ac:dyDescent="0.25">
      <c r="I360" s="48"/>
    </row>
    <row r="361" spans="9:9" x14ac:dyDescent="0.25">
      <c r="I361" s="48"/>
    </row>
    <row r="362" spans="9:9" x14ac:dyDescent="0.25">
      <c r="I362" s="48"/>
    </row>
    <row r="363" spans="9:9" x14ac:dyDescent="0.25">
      <c r="I363" s="48"/>
    </row>
    <row r="364" spans="9:9" x14ac:dyDescent="0.25">
      <c r="I364" s="48"/>
    </row>
    <row r="365" spans="9:9" x14ac:dyDescent="0.25">
      <c r="I365" s="48"/>
    </row>
    <row r="366" spans="9:9" x14ac:dyDescent="0.25">
      <c r="I366" s="48"/>
    </row>
    <row r="367" spans="9:9" x14ac:dyDescent="0.25">
      <c r="I367" s="48"/>
    </row>
    <row r="368" spans="9:9" x14ac:dyDescent="0.25">
      <c r="I368" s="48"/>
    </row>
    <row r="369" spans="9:9" x14ac:dyDescent="0.25">
      <c r="I369" s="48"/>
    </row>
    <row r="370" spans="9:9" x14ac:dyDescent="0.25">
      <c r="I370" s="48"/>
    </row>
    <row r="371" spans="9:9" x14ac:dyDescent="0.25">
      <c r="I371" s="48"/>
    </row>
    <row r="372" spans="9:9" x14ac:dyDescent="0.25">
      <c r="I372" s="48"/>
    </row>
    <row r="373" spans="9:9" x14ac:dyDescent="0.25">
      <c r="I373" s="48"/>
    </row>
    <row r="374" spans="9:9" x14ac:dyDescent="0.25">
      <c r="I374" s="48"/>
    </row>
    <row r="375" spans="9:9" x14ac:dyDescent="0.25">
      <c r="I375" s="48"/>
    </row>
    <row r="376" spans="9:9" x14ac:dyDescent="0.25">
      <c r="I376" s="48"/>
    </row>
    <row r="377" spans="9:9" x14ac:dyDescent="0.25">
      <c r="I377" s="48"/>
    </row>
    <row r="378" spans="9:9" x14ac:dyDescent="0.25">
      <c r="I378" s="48"/>
    </row>
    <row r="379" spans="9:9" x14ac:dyDescent="0.25">
      <c r="I379" s="48"/>
    </row>
    <row r="380" spans="9:9" x14ac:dyDescent="0.25">
      <c r="I380" s="48"/>
    </row>
    <row r="381" spans="9:9" x14ac:dyDescent="0.25">
      <c r="I381" s="48"/>
    </row>
    <row r="382" spans="9:9" x14ac:dyDescent="0.25">
      <c r="I382" s="48"/>
    </row>
    <row r="383" spans="9:9" x14ac:dyDescent="0.25">
      <c r="I383" s="48"/>
    </row>
    <row r="384" spans="9:9" x14ac:dyDescent="0.25">
      <c r="I384" s="48"/>
    </row>
    <row r="385" spans="9:9" x14ac:dyDescent="0.25">
      <c r="I385" s="48"/>
    </row>
    <row r="386" spans="9:9" x14ac:dyDescent="0.25">
      <c r="I386" s="48"/>
    </row>
    <row r="387" spans="9:9" x14ac:dyDescent="0.25">
      <c r="I387" s="48"/>
    </row>
    <row r="388" spans="9:9" x14ac:dyDescent="0.25">
      <c r="I388" s="48"/>
    </row>
    <row r="389" spans="9:9" x14ac:dyDescent="0.25">
      <c r="I389" s="48"/>
    </row>
    <row r="390" spans="9:9" x14ac:dyDescent="0.25">
      <c r="I390" s="48"/>
    </row>
    <row r="391" spans="9:9" x14ac:dyDescent="0.25">
      <c r="I391" s="48"/>
    </row>
    <row r="392" spans="9:9" x14ac:dyDescent="0.25">
      <c r="I392" s="48"/>
    </row>
    <row r="393" spans="9:9" x14ac:dyDescent="0.25">
      <c r="I393" s="48"/>
    </row>
    <row r="394" spans="9:9" x14ac:dyDescent="0.25">
      <c r="I394" s="48"/>
    </row>
    <row r="395" spans="9:9" x14ac:dyDescent="0.25">
      <c r="I395" s="48"/>
    </row>
    <row r="396" spans="9:9" x14ac:dyDescent="0.25">
      <c r="I396" s="48"/>
    </row>
    <row r="397" spans="9:9" x14ac:dyDescent="0.25">
      <c r="I397" s="48"/>
    </row>
    <row r="398" spans="9:9" x14ac:dyDescent="0.25">
      <c r="I398" s="48"/>
    </row>
    <row r="399" spans="9:9" x14ac:dyDescent="0.25">
      <c r="I399" s="48"/>
    </row>
    <row r="400" spans="9:9" x14ac:dyDescent="0.25">
      <c r="I400" s="48"/>
    </row>
    <row r="401" spans="9:9" x14ac:dyDescent="0.25">
      <c r="I401" s="48"/>
    </row>
    <row r="402" spans="9:9" x14ac:dyDescent="0.25">
      <c r="I402" s="48"/>
    </row>
    <row r="403" spans="9:9" x14ac:dyDescent="0.25">
      <c r="I403" s="48"/>
    </row>
    <row r="404" spans="9:9" x14ac:dyDescent="0.25">
      <c r="I404" s="48"/>
    </row>
    <row r="405" spans="9:9" x14ac:dyDescent="0.25">
      <c r="I405" s="48"/>
    </row>
    <row r="406" spans="9:9" x14ac:dyDescent="0.25">
      <c r="I406" s="48"/>
    </row>
    <row r="407" spans="9:9" x14ac:dyDescent="0.25">
      <c r="I407" s="48"/>
    </row>
    <row r="408" spans="9:9" x14ac:dyDescent="0.25">
      <c r="I408" s="48"/>
    </row>
    <row r="409" spans="9:9" x14ac:dyDescent="0.25">
      <c r="I409" s="48"/>
    </row>
    <row r="410" spans="9:9" x14ac:dyDescent="0.25">
      <c r="I410" s="48"/>
    </row>
    <row r="411" spans="9:9" x14ac:dyDescent="0.25">
      <c r="I411" s="48"/>
    </row>
    <row r="412" spans="9:9" x14ac:dyDescent="0.25">
      <c r="I412" s="48"/>
    </row>
    <row r="413" spans="9:9" x14ac:dyDescent="0.25">
      <c r="I413" s="48"/>
    </row>
    <row r="414" spans="9:9" x14ac:dyDescent="0.25">
      <c r="I414" s="48"/>
    </row>
    <row r="415" spans="9:9" x14ac:dyDescent="0.25">
      <c r="I415" s="48"/>
    </row>
    <row r="416" spans="9:9" x14ac:dyDescent="0.25">
      <c r="I416" s="48"/>
    </row>
    <row r="417" spans="9:9" x14ac:dyDescent="0.25">
      <c r="I417" s="48"/>
    </row>
    <row r="418" spans="9:9" x14ac:dyDescent="0.25">
      <c r="I418" s="48"/>
    </row>
    <row r="419" spans="9:9" x14ac:dyDescent="0.25">
      <c r="I419" s="48"/>
    </row>
    <row r="420" spans="9:9" x14ac:dyDescent="0.25">
      <c r="I420" s="48"/>
    </row>
    <row r="421" spans="9:9" x14ac:dyDescent="0.25">
      <c r="I421" s="48"/>
    </row>
    <row r="422" spans="9:9" x14ac:dyDescent="0.25">
      <c r="I422" s="48"/>
    </row>
    <row r="423" spans="9:9" x14ac:dyDescent="0.25">
      <c r="I423" s="48"/>
    </row>
    <row r="424" spans="9:9" x14ac:dyDescent="0.25">
      <c r="I424" s="48"/>
    </row>
    <row r="425" spans="9:9" x14ac:dyDescent="0.25">
      <c r="I425" s="48"/>
    </row>
    <row r="426" spans="9:9" x14ac:dyDescent="0.25">
      <c r="I426" s="48"/>
    </row>
    <row r="427" spans="9:9" x14ac:dyDescent="0.25">
      <c r="I427" s="48"/>
    </row>
    <row r="428" spans="9:9" x14ac:dyDescent="0.25">
      <c r="I428" s="48"/>
    </row>
    <row r="429" spans="9:9" x14ac:dyDescent="0.25">
      <c r="I429" s="48"/>
    </row>
    <row r="430" spans="9:9" x14ac:dyDescent="0.25">
      <c r="I430" s="48"/>
    </row>
    <row r="431" spans="9:9" x14ac:dyDescent="0.25">
      <c r="I431" s="48"/>
    </row>
    <row r="432" spans="9:9" x14ac:dyDescent="0.25">
      <c r="I432" s="48"/>
    </row>
    <row r="433" spans="9:9" x14ac:dyDescent="0.25">
      <c r="I433" s="48"/>
    </row>
    <row r="434" spans="9:9" x14ac:dyDescent="0.25">
      <c r="I434" s="48"/>
    </row>
    <row r="435" spans="9:9" x14ac:dyDescent="0.25">
      <c r="I435" s="48"/>
    </row>
    <row r="436" spans="9:9" x14ac:dyDescent="0.25">
      <c r="I436" s="48"/>
    </row>
    <row r="437" spans="9:9" x14ac:dyDescent="0.25">
      <c r="I437" s="48"/>
    </row>
    <row r="438" spans="9:9" x14ac:dyDescent="0.25">
      <c r="I438" s="48"/>
    </row>
    <row r="439" spans="9:9" x14ac:dyDescent="0.25">
      <c r="I439" s="48"/>
    </row>
    <row r="440" spans="9:9" x14ac:dyDescent="0.25">
      <c r="I440" s="48"/>
    </row>
    <row r="441" spans="9:9" x14ac:dyDescent="0.25">
      <c r="I441" s="48"/>
    </row>
    <row r="442" spans="9:9" x14ac:dyDescent="0.25">
      <c r="I442" s="48"/>
    </row>
    <row r="443" spans="9:9" x14ac:dyDescent="0.25">
      <c r="I443" s="48"/>
    </row>
    <row r="444" spans="9:9" x14ac:dyDescent="0.25">
      <c r="I444" s="48"/>
    </row>
    <row r="445" spans="9:9" x14ac:dyDescent="0.25">
      <c r="I445" s="48"/>
    </row>
    <row r="446" spans="9:9" x14ac:dyDescent="0.25">
      <c r="I446" s="48"/>
    </row>
    <row r="447" spans="9:9" x14ac:dyDescent="0.25">
      <c r="I447" s="48"/>
    </row>
    <row r="448" spans="9:9" x14ac:dyDescent="0.25">
      <c r="I448" s="48"/>
    </row>
    <row r="449" spans="9:9" x14ac:dyDescent="0.25">
      <c r="I449" s="48"/>
    </row>
    <row r="450" spans="9:9" x14ac:dyDescent="0.25">
      <c r="I450" s="48"/>
    </row>
    <row r="451" spans="9:9" x14ac:dyDescent="0.25">
      <c r="I451" s="48"/>
    </row>
    <row r="452" spans="9:9" x14ac:dyDescent="0.25">
      <c r="I452" s="48"/>
    </row>
    <row r="453" spans="9:9" x14ac:dyDescent="0.25">
      <c r="I453" s="48"/>
    </row>
    <row r="454" spans="9:9" x14ac:dyDescent="0.25">
      <c r="I454" s="48"/>
    </row>
    <row r="455" spans="9:9" x14ac:dyDescent="0.25">
      <c r="I455" s="48"/>
    </row>
    <row r="456" spans="9:9" x14ac:dyDescent="0.25">
      <c r="I456" s="48"/>
    </row>
    <row r="457" spans="9:9" x14ac:dyDescent="0.25">
      <c r="I457" s="48"/>
    </row>
    <row r="458" spans="9:9" x14ac:dyDescent="0.25">
      <c r="I458" s="48"/>
    </row>
    <row r="459" spans="9:9" x14ac:dyDescent="0.25">
      <c r="I459" s="48"/>
    </row>
    <row r="460" spans="9:9" x14ac:dyDescent="0.25">
      <c r="I460" s="48"/>
    </row>
    <row r="461" spans="9:9" x14ac:dyDescent="0.25">
      <c r="I461" s="48"/>
    </row>
    <row r="462" spans="9:9" x14ac:dyDescent="0.25">
      <c r="I462" s="48"/>
    </row>
    <row r="463" spans="9:9" x14ac:dyDescent="0.25">
      <c r="I463" s="48"/>
    </row>
    <row r="464" spans="9:9" x14ac:dyDescent="0.25">
      <c r="I464" s="48"/>
    </row>
    <row r="465" spans="9:9" x14ac:dyDescent="0.25">
      <c r="I465" s="48"/>
    </row>
    <row r="466" spans="9:9" x14ac:dyDescent="0.25">
      <c r="I466" s="48"/>
    </row>
    <row r="467" spans="9:9" x14ac:dyDescent="0.25">
      <c r="I467" s="48"/>
    </row>
    <row r="468" spans="9:9" x14ac:dyDescent="0.25">
      <c r="I468" s="48"/>
    </row>
    <row r="469" spans="9:9" x14ac:dyDescent="0.25">
      <c r="I469" s="48"/>
    </row>
    <row r="470" spans="9:9" x14ac:dyDescent="0.25">
      <c r="I470" s="48"/>
    </row>
    <row r="471" spans="9:9" x14ac:dyDescent="0.25">
      <c r="I471" s="48"/>
    </row>
    <row r="472" spans="9:9" x14ac:dyDescent="0.25">
      <c r="I472" s="48"/>
    </row>
    <row r="473" spans="9:9" x14ac:dyDescent="0.25">
      <c r="I473" s="48"/>
    </row>
    <row r="474" spans="9:9" x14ac:dyDescent="0.25">
      <c r="I474" s="48"/>
    </row>
    <row r="475" spans="9:9" x14ac:dyDescent="0.25">
      <c r="I475" s="48"/>
    </row>
    <row r="476" spans="9:9" x14ac:dyDescent="0.25">
      <c r="I476" s="48"/>
    </row>
    <row r="477" spans="9:9" x14ac:dyDescent="0.25">
      <c r="I477" s="48"/>
    </row>
    <row r="478" spans="9:9" x14ac:dyDescent="0.25">
      <c r="I478" s="48"/>
    </row>
    <row r="479" spans="9:9" x14ac:dyDescent="0.25">
      <c r="I479" s="48"/>
    </row>
    <row r="480" spans="9:9" x14ac:dyDescent="0.25">
      <c r="I480" s="48"/>
    </row>
    <row r="481" spans="9:9" x14ac:dyDescent="0.25">
      <c r="I481" s="48"/>
    </row>
    <row r="482" spans="9:9" x14ac:dyDescent="0.25">
      <c r="I482" s="48"/>
    </row>
    <row r="483" spans="9:9" x14ac:dyDescent="0.25">
      <c r="I483" s="48"/>
    </row>
    <row r="484" spans="9:9" x14ac:dyDescent="0.25">
      <c r="I484" s="48"/>
    </row>
    <row r="485" spans="9:9" x14ac:dyDescent="0.25">
      <c r="I485" s="48"/>
    </row>
    <row r="486" spans="9:9" x14ac:dyDescent="0.25">
      <c r="I486" s="48"/>
    </row>
    <row r="487" spans="9:9" x14ac:dyDescent="0.25">
      <c r="I487" s="48"/>
    </row>
    <row r="488" spans="9:9" x14ac:dyDescent="0.25">
      <c r="I488" s="48"/>
    </row>
    <row r="489" spans="9:9" x14ac:dyDescent="0.25">
      <c r="I489" s="48"/>
    </row>
    <row r="490" spans="9:9" x14ac:dyDescent="0.25">
      <c r="I490" s="48"/>
    </row>
    <row r="491" spans="9:9" x14ac:dyDescent="0.25">
      <c r="I491" s="48"/>
    </row>
    <row r="492" spans="9:9" x14ac:dyDescent="0.25">
      <c r="I492" s="48"/>
    </row>
    <row r="493" spans="9:9" x14ac:dyDescent="0.25">
      <c r="I493" s="48"/>
    </row>
    <row r="494" spans="9:9" x14ac:dyDescent="0.25">
      <c r="I494" s="48"/>
    </row>
    <row r="495" spans="9:9" x14ac:dyDescent="0.25">
      <c r="I495" s="48"/>
    </row>
    <row r="496" spans="9:9" x14ac:dyDescent="0.25">
      <c r="I496" s="48"/>
    </row>
    <row r="497" spans="9:9" x14ac:dyDescent="0.25">
      <c r="I497" s="48"/>
    </row>
    <row r="498" spans="9:9" x14ac:dyDescent="0.25">
      <c r="I498" s="48"/>
    </row>
    <row r="499" spans="9:9" x14ac:dyDescent="0.25">
      <c r="I499" s="48"/>
    </row>
    <row r="500" spans="9:9" x14ac:dyDescent="0.25">
      <c r="I500" s="48"/>
    </row>
    <row r="501" spans="9:9" x14ac:dyDescent="0.25">
      <c r="I501" s="48"/>
    </row>
    <row r="502" spans="9:9" x14ac:dyDescent="0.25">
      <c r="I502" s="48"/>
    </row>
    <row r="503" spans="9:9" x14ac:dyDescent="0.25">
      <c r="I503" s="48"/>
    </row>
    <row r="504" spans="9:9" x14ac:dyDescent="0.25">
      <c r="I504" s="48"/>
    </row>
    <row r="505" spans="9:9" x14ac:dyDescent="0.25">
      <c r="I505" s="48"/>
    </row>
    <row r="506" spans="9:9" x14ac:dyDescent="0.25">
      <c r="I506" s="48"/>
    </row>
    <row r="507" spans="9:9" x14ac:dyDescent="0.25">
      <c r="I507" s="48"/>
    </row>
    <row r="508" spans="9:9" x14ac:dyDescent="0.25">
      <c r="I508" s="48"/>
    </row>
    <row r="509" spans="9:9" x14ac:dyDescent="0.25">
      <c r="I509" s="48"/>
    </row>
    <row r="510" spans="9:9" x14ac:dyDescent="0.25">
      <c r="I510" s="48"/>
    </row>
    <row r="511" spans="9:9" x14ac:dyDescent="0.25">
      <c r="I511" s="48"/>
    </row>
    <row r="512" spans="9:9" x14ac:dyDescent="0.25">
      <c r="I512" s="48"/>
    </row>
    <row r="513" spans="9:9" x14ac:dyDescent="0.25">
      <c r="I513" s="48"/>
    </row>
    <row r="514" spans="9:9" x14ac:dyDescent="0.25">
      <c r="I514" s="48"/>
    </row>
    <row r="515" spans="9:9" x14ac:dyDescent="0.25">
      <c r="I515" s="48"/>
    </row>
    <row r="516" spans="9:9" x14ac:dyDescent="0.25">
      <c r="I516" s="48"/>
    </row>
    <row r="517" spans="9:9" x14ac:dyDescent="0.25">
      <c r="I517" s="48"/>
    </row>
    <row r="518" spans="9:9" x14ac:dyDescent="0.25">
      <c r="I518" s="48"/>
    </row>
    <row r="519" spans="9:9" x14ac:dyDescent="0.25">
      <c r="I519" s="48"/>
    </row>
    <row r="520" spans="9:9" x14ac:dyDescent="0.25">
      <c r="I520" s="48"/>
    </row>
    <row r="521" spans="9:9" x14ac:dyDescent="0.25">
      <c r="I521" s="48"/>
    </row>
    <row r="522" spans="9:9" x14ac:dyDescent="0.25">
      <c r="I522" s="48"/>
    </row>
    <row r="523" spans="9:9" x14ac:dyDescent="0.25">
      <c r="I523" s="48"/>
    </row>
    <row r="524" spans="9:9" x14ac:dyDescent="0.25">
      <c r="I524" s="48"/>
    </row>
    <row r="525" spans="9:9" x14ac:dyDescent="0.25">
      <c r="I525" s="48"/>
    </row>
    <row r="526" spans="9:9" x14ac:dyDescent="0.25">
      <c r="I526" s="48"/>
    </row>
    <row r="527" spans="9:9" x14ac:dyDescent="0.25">
      <c r="I527" s="48"/>
    </row>
    <row r="528" spans="9:9" x14ac:dyDescent="0.25">
      <c r="I528" s="48"/>
    </row>
    <row r="529" spans="9:9" x14ac:dyDescent="0.25">
      <c r="I529" s="48"/>
    </row>
    <row r="530" spans="9:9" x14ac:dyDescent="0.25">
      <c r="I530" s="48"/>
    </row>
    <row r="531" spans="9:9" x14ac:dyDescent="0.25">
      <c r="I531" s="48"/>
    </row>
    <row r="532" spans="9:9" x14ac:dyDescent="0.25">
      <c r="I532" s="48"/>
    </row>
    <row r="533" spans="9:9" x14ac:dyDescent="0.25">
      <c r="I533" s="48"/>
    </row>
    <row r="534" spans="9:9" x14ac:dyDescent="0.25">
      <c r="I534" s="48"/>
    </row>
    <row r="535" spans="9:9" x14ac:dyDescent="0.25">
      <c r="I535" s="48"/>
    </row>
    <row r="536" spans="9:9" x14ac:dyDescent="0.25">
      <c r="I536" s="48"/>
    </row>
    <row r="537" spans="9:9" x14ac:dyDescent="0.25">
      <c r="I537" s="48"/>
    </row>
    <row r="538" spans="9:9" x14ac:dyDescent="0.25">
      <c r="I538" s="48"/>
    </row>
    <row r="539" spans="9:9" x14ac:dyDescent="0.25">
      <c r="I539" s="48"/>
    </row>
    <row r="540" spans="9:9" x14ac:dyDescent="0.25">
      <c r="I540" s="48"/>
    </row>
    <row r="541" spans="9:9" x14ac:dyDescent="0.25">
      <c r="I541" s="48"/>
    </row>
    <row r="542" spans="9:9" x14ac:dyDescent="0.25">
      <c r="I542" s="48"/>
    </row>
    <row r="543" spans="9:9" x14ac:dyDescent="0.25">
      <c r="I543" s="48"/>
    </row>
    <row r="544" spans="9:9" x14ac:dyDescent="0.25">
      <c r="I544" s="48"/>
    </row>
    <row r="545" spans="9:9" x14ac:dyDescent="0.25">
      <c r="I545" s="48"/>
    </row>
    <row r="546" spans="9:9" x14ac:dyDescent="0.25">
      <c r="I546" s="48"/>
    </row>
    <row r="547" spans="9:9" x14ac:dyDescent="0.25">
      <c r="I547" s="48"/>
    </row>
    <row r="548" spans="9:9" x14ac:dyDescent="0.25">
      <c r="I548" s="48"/>
    </row>
    <row r="549" spans="9:9" x14ac:dyDescent="0.25">
      <c r="I549" s="48"/>
    </row>
    <row r="550" spans="9:9" x14ac:dyDescent="0.25">
      <c r="I550" s="48"/>
    </row>
    <row r="551" spans="9:9" x14ac:dyDescent="0.25">
      <c r="I551" s="48"/>
    </row>
    <row r="552" spans="9:9" x14ac:dyDescent="0.25">
      <c r="I552" s="48"/>
    </row>
    <row r="553" spans="9:9" x14ac:dyDescent="0.25">
      <c r="I553" s="48"/>
    </row>
    <row r="554" spans="9:9" x14ac:dyDescent="0.25">
      <c r="I554" s="48"/>
    </row>
    <row r="555" spans="9:9" x14ac:dyDescent="0.25">
      <c r="I555" s="48"/>
    </row>
    <row r="556" spans="9:9" x14ac:dyDescent="0.25">
      <c r="I556" s="48"/>
    </row>
    <row r="557" spans="9:9" x14ac:dyDescent="0.25">
      <c r="I557" s="48"/>
    </row>
    <row r="558" spans="9:9" x14ac:dyDescent="0.25">
      <c r="I558" s="48"/>
    </row>
    <row r="559" spans="9:9" x14ac:dyDescent="0.25">
      <c r="I559" s="48"/>
    </row>
    <row r="560" spans="9:9" x14ac:dyDescent="0.25">
      <c r="I560" s="48"/>
    </row>
    <row r="561" spans="9:9" x14ac:dyDescent="0.25">
      <c r="I561" s="48"/>
    </row>
    <row r="562" spans="9:9" x14ac:dyDescent="0.25">
      <c r="I562" s="48"/>
    </row>
    <row r="563" spans="9:9" x14ac:dyDescent="0.25">
      <c r="I563" s="48"/>
    </row>
    <row r="564" spans="9:9" x14ac:dyDescent="0.25">
      <c r="I564" s="48"/>
    </row>
    <row r="565" spans="9:9" x14ac:dyDescent="0.25">
      <c r="I565" s="48"/>
    </row>
    <row r="566" spans="9:9" x14ac:dyDescent="0.25">
      <c r="I566" s="48"/>
    </row>
    <row r="567" spans="9:9" x14ac:dyDescent="0.25">
      <c r="I567" s="48"/>
    </row>
    <row r="568" spans="9:9" x14ac:dyDescent="0.25">
      <c r="I568" s="48"/>
    </row>
    <row r="569" spans="9:9" x14ac:dyDescent="0.25">
      <c r="I569" s="48"/>
    </row>
    <row r="570" spans="9:9" x14ac:dyDescent="0.25">
      <c r="I570" s="48"/>
    </row>
    <row r="571" spans="9:9" x14ac:dyDescent="0.25">
      <c r="I571" s="48"/>
    </row>
    <row r="572" spans="9:9" x14ac:dyDescent="0.25">
      <c r="I572" s="48"/>
    </row>
    <row r="573" spans="9:9" x14ac:dyDescent="0.25">
      <c r="I573" s="48"/>
    </row>
    <row r="574" spans="9:9" x14ac:dyDescent="0.25">
      <c r="I574" s="48"/>
    </row>
    <row r="575" spans="9:9" x14ac:dyDescent="0.25">
      <c r="I575" s="48"/>
    </row>
    <row r="576" spans="9:9" x14ac:dyDescent="0.25">
      <c r="I576" s="48"/>
    </row>
    <row r="577" spans="9:9" x14ac:dyDescent="0.25">
      <c r="I577" s="48"/>
    </row>
    <row r="578" spans="9:9" x14ac:dyDescent="0.25">
      <c r="I578" s="48"/>
    </row>
    <row r="579" spans="9:9" x14ac:dyDescent="0.25">
      <c r="I579" s="48"/>
    </row>
    <row r="580" spans="9:9" x14ac:dyDescent="0.25">
      <c r="I580" s="48"/>
    </row>
    <row r="581" spans="9:9" x14ac:dyDescent="0.25">
      <c r="I581" s="48"/>
    </row>
    <row r="582" spans="9:9" x14ac:dyDescent="0.25">
      <c r="I582" s="48"/>
    </row>
    <row r="583" spans="9:9" x14ac:dyDescent="0.25">
      <c r="I583" s="48"/>
    </row>
    <row r="584" spans="9:9" x14ac:dyDescent="0.25">
      <c r="I584" s="48"/>
    </row>
    <row r="585" spans="9:9" x14ac:dyDescent="0.25">
      <c r="I585" s="48"/>
    </row>
    <row r="586" spans="9:9" x14ac:dyDescent="0.25">
      <c r="I586" s="48"/>
    </row>
    <row r="587" spans="9:9" x14ac:dyDescent="0.25">
      <c r="I587" s="48"/>
    </row>
    <row r="588" spans="9:9" x14ac:dyDescent="0.25">
      <c r="I588" s="48"/>
    </row>
    <row r="589" spans="9:9" x14ac:dyDescent="0.25">
      <c r="I589" s="48"/>
    </row>
    <row r="590" spans="9:9" x14ac:dyDescent="0.25">
      <c r="I590" s="48"/>
    </row>
    <row r="591" spans="9:9" x14ac:dyDescent="0.25">
      <c r="I591" s="48"/>
    </row>
    <row r="592" spans="9:9" x14ac:dyDescent="0.25">
      <c r="I592" s="48"/>
    </row>
    <row r="593" spans="9:9" x14ac:dyDescent="0.25">
      <c r="I593" s="48"/>
    </row>
    <row r="594" spans="9:9" x14ac:dyDescent="0.25">
      <c r="I594" s="48"/>
    </row>
    <row r="595" spans="9:9" x14ac:dyDescent="0.25">
      <c r="I595" s="48"/>
    </row>
    <row r="596" spans="9:9" x14ac:dyDescent="0.25">
      <c r="I596" s="48"/>
    </row>
    <row r="597" spans="9:9" x14ac:dyDescent="0.25">
      <c r="I597" s="48"/>
    </row>
    <row r="598" spans="9:9" x14ac:dyDescent="0.25">
      <c r="I598" s="48"/>
    </row>
    <row r="599" spans="9:9" x14ac:dyDescent="0.25">
      <c r="I599" s="48"/>
    </row>
    <row r="600" spans="9:9" x14ac:dyDescent="0.25">
      <c r="I600" s="48"/>
    </row>
    <row r="601" spans="9:9" x14ac:dyDescent="0.25">
      <c r="I601" s="48"/>
    </row>
    <row r="602" spans="9:9" x14ac:dyDescent="0.25">
      <c r="I602" s="48"/>
    </row>
    <row r="603" spans="9:9" x14ac:dyDescent="0.25">
      <c r="I603" s="48"/>
    </row>
    <row r="604" spans="9:9" x14ac:dyDescent="0.25">
      <c r="I604" s="48"/>
    </row>
    <row r="605" spans="9:9" x14ac:dyDescent="0.25">
      <c r="I605" s="48"/>
    </row>
    <row r="606" spans="9:9" x14ac:dyDescent="0.25">
      <c r="I606" s="48"/>
    </row>
    <row r="607" spans="9:9" x14ac:dyDescent="0.25">
      <c r="I607" s="48"/>
    </row>
    <row r="608" spans="9:9" x14ac:dyDescent="0.25">
      <c r="I608" s="48"/>
    </row>
    <row r="609" spans="9:9" x14ac:dyDescent="0.25">
      <c r="I609" s="48"/>
    </row>
    <row r="610" spans="9:9" x14ac:dyDescent="0.25">
      <c r="I610" s="48"/>
    </row>
    <row r="611" spans="9:9" x14ac:dyDescent="0.25">
      <c r="I611" s="48"/>
    </row>
    <row r="612" spans="9:9" x14ac:dyDescent="0.25">
      <c r="I612" s="48"/>
    </row>
    <row r="613" spans="9:9" x14ac:dyDescent="0.25">
      <c r="I613" s="48"/>
    </row>
    <row r="614" spans="9:9" x14ac:dyDescent="0.25">
      <c r="I614" s="48"/>
    </row>
    <row r="615" spans="9:9" x14ac:dyDescent="0.25">
      <c r="I615" s="48"/>
    </row>
    <row r="616" spans="9:9" x14ac:dyDescent="0.25">
      <c r="I616" s="48"/>
    </row>
    <row r="617" spans="9:9" x14ac:dyDescent="0.25">
      <c r="I617" s="48"/>
    </row>
    <row r="618" spans="9:9" x14ac:dyDescent="0.25">
      <c r="I618" s="48"/>
    </row>
    <row r="619" spans="9:9" x14ac:dyDescent="0.25">
      <c r="I619" s="48"/>
    </row>
    <row r="620" spans="9:9" x14ac:dyDescent="0.25">
      <c r="I620" s="48"/>
    </row>
    <row r="621" spans="9:9" x14ac:dyDescent="0.25">
      <c r="I621" s="48"/>
    </row>
    <row r="622" spans="9:9" x14ac:dyDescent="0.25">
      <c r="I622" s="48"/>
    </row>
    <row r="623" spans="9:9" x14ac:dyDescent="0.25">
      <c r="I623" s="48"/>
    </row>
    <row r="624" spans="9:9" x14ac:dyDescent="0.25">
      <c r="I624" s="48"/>
    </row>
    <row r="625" spans="9:9" x14ac:dyDescent="0.25">
      <c r="I625" s="48"/>
    </row>
    <row r="626" spans="9:9" x14ac:dyDescent="0.25">
      <c r="I626" s="48"/>
    </row>
    <row r="627" spans="9:9" x14ac:dyDescent="0.25">
      <c r="I627" s="48"/>
    </row>
    <row r="628" spans="9:9" x14ac:dyDescent="0.25">
      <c r="I628" s="48"/>
    </row>
    <row r="629" spans="9:9" x14ac:dyDescent="0.25">
      <c r="I629" s="48"/>
    </row>
    <row r="630" spans="9:9" x14ac:dyDescent="0.25">
      <c r="I630" s="48"/>
    </row>
    <row r="631" spans="9:9" x14ac:dyDescent="0.25">
      <c r="I631" s="48"/>
    </row>
    <row r="632" spans="9:9" x14ac:dyDescent="0.25">
      <c r="I632" s="48"/>
    </row>
    <row r="633" spans="9:9" x14ac:dyDescent="0.25">
      <c r="I633" s="48"/>
    </row>
    <row r="634" spans="9:9" x14ac:dyDescent="0.25">
      <c r="I634" s="48"/>
    </row>
    <row r="635" spans="9:9" x14ac:dyDescent="0.25">
      <c r="I635" s="48"/>
    </row>
    <row r="636" spans="9:9" x14ac:dyDescent="0.25">
      <c r="I636" s="48"/>
    </row>
    <row r="637" spans="9:9" x14ac:dyDescent="0.25">
      <c r="I637" s="48"/>
    </row>
    <row r="638" spans="9:9" x14ac:dyDescent="0.25">
      <c r="I638" s="48"/>
    </row>
    <row r="639" spans="9:9" x14ac:dyDescent="0.25">
      <c r="I639" s="48"/>
    </row>
    <row r="640" spans="9:9" x14ac:dyDescent="0.25">
      <c r="I640" s="48"/>
    </row>
    <row r="641" spans="9:9" x14ac:dyDescent="0.25">
      <c r="I641" s="48"/>
    </row>
    <row r="642" spans="9:9" x14ac:dyDescent="0.25">
      <c r="I642" s="48"/>
    </row>
    <row r="643" spans="9:9" x14ac:dyDescent="0.25">
      <c r="I643" s="48"/>
    </row>
    <row r="644" spans="9:9" x14ac:dyDescent="0.25">
      <c r="I644" s="48"/>
    </row>
    <row r="645" spans="9:9" x14ac:dyDescent="0.25">
      <c r="I645" s="48"/>
    </row>
    <row r="646" spans="9:9" x14ac:dyDescent="0.25">
      <c r="I646" s="48"/>
    </row>
    <row r="647" spans="9:9" x14ac:dyDescent="0.25">
      <c r="I647" s="48"/>
    </row>
    <row r="648" spans="9:9" x14ac:dyDescent="0.25">
      <c r="I648" s="48"/>
    </row>
    <row r="649" spans="9:9" x14ac:dyDescent="0.25">
      <c r="I649" s="48"/>
    </row>
    <row r="650" spans="9:9" x14ac:dyDescent="0.25">
      <c r="I650" s="48"/>
    </row>
    <row r="651" spans="9:9" x14ac:dyDescent="0.25">
      <c r="I651" s="48"/>
    </row>
    <row r="652" spans="9:9" x14ac:dyDescent="0.25">
      <c r="I652" s="48"/>
    </row>
    <row r="653" spans="9:9" x14ac:dyDescent="0.25">
      <c r="I653" s="48"/>
    </row>
    <row r="654" spans="9:9" x14ac:dyDescent="0.25">
      <c r="I654" s="48"/>
    </row>
    <row r="655" spans="9:9" x14ac:dyDescent="0.25">
      <c r="I655" s="48"/>
    </row>
    <row r="656" spans="9:9" x14ac:dyDescent="0.25">
      <c r="I656" s="48"/>
    </row>
    <row r="657" spans="9:9" x14ac:dyDescent="0.25">
      <c r="I657" s="48"/>
    </row>
    <row r="658" spans="9:9" x14ac:dyDescent="0.25">
      <c r="I658" s="48"/>
    </row>
    <row r="659" spans="9:9" x14ac:dyDescent="0.25">
      <c r="I659" s="48"/>
    </row>
    <row r="660" spans="9:9" x14ac:dyDescent="0.25">
      <c r="I660" s="48"/>
    </row>
    <row r="661" spans="9:9" x14ac:dyDescent="0.25">
      <c r="I661" s="48"/>
    </row>
    <row r="662" spans="9:9" x14ac:dyDescent="0.25">
      <c r="I662" s="48"/>
    </row>
    <row r="663" spans="9:9" x14ac:dyDescent="0.25">
      <c r="I663" s="48"/>
    </row>
    <row r="664" spans="9:9" x14ac:dyDescent="0.25">
      <c r="I664" s="48"/>
    </row>
    <row r="665" spans="9:9" x14ac:dyDescent="0.25">
      <c r="I665" s="48"/>
    </row>
    <row r="666" spans="9:9" x14ac:dyDescent="0.25">
      <c r="I666" s="48"/>
    </row>
    <row r="667" spans="9:9" x14ac:dyDescent="0.25">
      <c r="I667" s="48"/>
    </row>
    <row r="668" spans="9:9" x14ac:dyDescent="0.25">
      <c r="I668" s="48"/>
    </row>
    <row r="669" spans="9:9" x14ac:dyDescent="0.25">
      <c r="I669" s="48"/>
    </row>
    <row r="670" spans="9:9" x14ac:dyDescent="0.25">
      <c r="I670" s="48"/>
    </row>
    <row r="671" spans="9:9" x14ac:dyDescent="0.25">
      <c r="I671" s="48"/>
    </row>
    <row r="672" spans="9:9" x14ac:dyDescent="0.25">
      <c r="I672" s="48"/>
    </row>
    <row r="673" spans="9:9" x14ac:dyDescent="0.25">
      <c r="I673" s="48"/>
    </row>
    <row r="674" spans="9:9" x14ac:dyDescent="0.25">
      <c r="I674" s="48"/>
    </row>
    <row r="675" spans="9:9" x14ac:dyDescent="0.25">
      <c r="I675" s="48"/>
    </row>
    <row r="676" spans="9:9" x14ac:dyDescent="0.25">
      <c r="I676" s="48"/>
    </row>
    <row r="677" spans="9:9" x14ac:dyDescent="0.25">
      <c r="I677" s="48"/>
    </row>
    <row r="678" spans="9:9" x14ac:dyDescent="0.25">
      <c r="I678" s="48"/>
    </row>
    <row r="679" spans="9:9" x14ac:dyDescent="0.25">
      <c r="I679" s="48"/>
    </row>
    <row r="680" spans="9:9" x14ac:dyDescent="0.25">
      <c r="I680" s="48"/>
    </row>
    <row r="681" spans="9:9" x14ac:dyDescent="0.25">
      <c r="I681" s="48"/>
    </row>
    <row r="682" spans="9:9" x14ac:dyDescent="0.25">
      <c r="I682" s="48"/>
    </row>
    <row r="683" spans="9:9" x14ac:dyDescent="0.25">
      <c r="I683" s="48"/>
    </row>
    <row r="684" spans="9:9" x14ac:dyDescent="0.25">
      <c r="I684" s="48"/>
    </row>
    <row r="685" spans="9:9" x14ac:dyDescent="0.25">
      <c r="I685" s="48"/>
    </row>
    <row r="686" spans="9:9" x14ac:dyDescent="0.25">
      <c r="I686" s="48"/>
    </row>
    <row r="687" spans="9:9" x14ac:dyDescent="0.25">
      <c r="I687" s="48"/>
    </row>
    <row r="688" spans="9:9" x14ac:dyDescent="0.25">
      <c r="I688" s="48"/>
    </row>
    <row r="689" spans="9:9" x14ac:dyDescent="0.25">
      <c r="I689" s="48"/>
    </row>
    <row r="690" spans="9:9" x14ac:dyDescent="0.25">
      <c r="I690" s="48"/>
    </row>
    <row r="691" spans="9:9" x14ac:dyDescent="0.25">
      <c r="I691" s="48"/>
    </row>
    <row r="692" spans="9:9" x14ac:dyDescent="0.25">
      <c r="I692" s="48"/>
    </row>
    <row r="693" spans="9:9" x14ac:dyDescent="0.25">
      <c r="I693" s="48"/>
    </row>
    <row r="694" spans="9:9" x14ac:dyDescent="0.25">
      <c r="I694" s="48"/>
    </row>
    <row r="695" spans="9:9" x14ac:dyDescent="0.25">
      <c r="I695" s="48"/>
    </row>
    <row r="696" spans="9:9" x14ac:dyDescent="0.25">
      <c r="I696" s="48"/>
    </row>
    <row r="697" spans="9:9" x14ac:dyDescent="0.25">
      <c r="I697" s="48"/>
    </row>
    <row r="698" spans="9:9" x14ac:dyDescent="0.25">
      <c r="I698" s="48"/>
    </row>
    <row r="699" spans="9:9" x14ac:dyDescent="0.25">
      <c r="I699" s="48"/>
    </row>
    <row r="700" spans="9:9" x14ac:dyDescent="0.25">
      <c r="I700" s="48"/>
    </row>
    <row r="701" spans="9:9" x14ac:dyDescent="0.25">
      <c r="I701" s="48"/>
    </row>
    <row r="702" spans="9:9" x14ac:dyDescent="0.25">
      <c r="I702" s="48"/>
    </row>
    <row r="703" spans="9:9" x14ac:dyDescent="0.25">
      <c r="I703" s="48"/>
    </row>
    <row r="704" spans="9:9" x14ac:dyDescent="0.25">
      <c r="I704" s="48"/>
    </row>
    <row r="705" spans="9:9" x14ac:dyDescent="0.25">
      <c r="I705" s="48"/>
    </row>
    <row r="706" spans="9:9" x14ac:dyDescent="0.25">
      <c r="I706" s="48"/>
    </row>
    <row r="707" spans="9:9" x14ac:dyDescent="0.25">
      <c r="I707" s="48"/>
    </row>
    <row r="708" spans="9:9" x14ac:dyDescent="0.25">
      <c r="I708" s="48"/>
    </row>
    <row r="709" spans="9:9" x14ac:dyDescent="0.25">
      <c r="I709" s="48"/>
    </row>
    <row r="710" spans="9:9" x14ac:dyDescent="0.25">
      <c r="I710" s="48"/>
    </row>
    <row r="711" spans="9:9" x14ac:dyDescent="0.25">
      <c r="I711" s="48"/>
    </row>
    <row r="712" spans="9:9" x14ac:dyDescent="0.25">
      <c r="I712" s="48"/>
    </row>
    <row r="713" spans="9:9" x14ac:dyDescent="0.25">
      <c r="I713" s="48"/>
    </row>
    <row r="714" spans="9:9" x14ac:dyDescent="0.25">
      <c r="I714" s="48"/>
    </row>
    <row r="715" spans="9:9" x14ac:dyDescent="0.25">
      <c r="I715" s="48"/>
    </row>
    <row r="716" spans="9:9" x14ac:dyDescent="0.25">
      <c r="I716" s="48"/>
    </row>
    <row r="717" spans="9:9" x14ac:dyDescent="0.25">
      <c r="I717" s="48"/>
    </row>
    <row r="718" spans="9:9" x14ac:dyDescent="0.25">
      <c r="I718" s="48"/>
    </row>
    <row r="719" spans="9:9" x14ac:dyDescent="0.25">
      <c r="I719" s="48"/>
    </row>
    <row r="720" spans="9:9" x14ac:dyDescent="0.25">
      <c r="I720" s="48"/>
    </row>
    <row r="721" spans="9:9" x14ac:dyDescent="0.25">
      <c r="I721" s="48"/>
    </row>
    <row r="722" spans="9:9" x14ac:dyDescent="0.25">
      <c r="I722" s="48"/>
    </row>
    <row r="723" spans="9:9" x14ac:dyDescent="0.25">
      <c r="I723" s="48"/>
    </row>
    <row r="724" spans="9:9" x14ac:dyDescent="0.25">
      <c r="I724" s="48"/>
    </row>
    <row r="725" spans="9:9" x14ac:dyDescent="0.25">
      <c r="I725" s="48"/>
    </row>
    <row r="726" spans="9:9" x14ac:dyDescent="0.25">
      <c r="I726" s="48"/>
    </row>
    <row r="727" spans="9:9" x14ac:dyDescent="0.25">
      <c r="I727" s="48"/>
    </row>
    <row r="728" spans="9:9" x14ac:dyDescent="0.25">
      <c r="I728" s="48"/>
    </row>
    <row r="729" spans="9:9" x14ac:dyDescent="0.25">
      <c r="I729" s="48"/>
    </row>
    <row r="730" spans="9:9" x14ac:dyDescent="0.25">
      <c r="I730" s="48"/>
    </row>
    <row r="731" spans="9:9" x14ac:dyDescent="0.25">
      <c r="I731" s="48"/>
    </row>
    <row r="732" spans="9:9" x14ac:dyDescent="0.25">
      <c r="I732" s="48"/>
    </row>
    <row r="733" spans="9:9" x14ac:dyDescent="0.25">
      <c r="I733" s="48"/>
    </row>
    <row r="734" spans="9:9" x14ac:dyDescent="0.25">
      <c r="I734" s="48"/>
    </row>
    <row r="735" spans="9:9" x14ac:dyDescent="0.25">
      <c r="I735" s="48"/>
    </row>
    <row r="736" spans="9:9" x14ac:dyDescent="0.25">
      <c r="I736" s="48"/>
    </row>
    <row r="737" spans="9:9" x14ac:dyDescent="0.25">
      <c r="I737" s="48"/>
    </row>
    <row r="738" spans="9:9" x14ac:dyDescent="0.25">
      <c r="I738" s="48"/>
    </row>
    <row r="739" spans="9:9" x14ac:dyDescent="0.25">
      <c r="I739" s="48"/>
    </row>
    <row r="740" spans="9:9" x14ac:dyDescent="0.25">
      <c r="I740" s="48"/>
    </row>
    <row r="741" spans="9:9" x14ac:dyDescent="0.25">
      <c r="I741" s="48"/>
    </row>
    <row r="742" spans="9:9" x14ac:dyDescent="0.25">
      <c r="I742" s="48"/>
    </row>
    <row r="743" spans="9:9" x14ac:dyDescent="0.25">
      <c r="I743" s="48"/>
    </row>
    <row r="744" spans="9:9" x14ac:dyDescent="0.25">
      <c r="I744" s="48"/>
    </row>
    <row r="745" spans="9:9" x14ac:dyDescent="0.25">
      <c r="I745" s="48"/>
    </row>
    <row r="746" spans="9:9" x14ac:dyDescent="0.25">
      <c r="I746" s="48"/>
    </row>
    <row r="747" spans="9:9" x14ac:dyDescent="0.25">
      <c r="I747" s="48"/>
    </row>
    <row r="748" spans="9:9" x14ac:dyDescent="0.25">
      <c r="I748" s="48"/>
    </row>
    <row r="749" spans="9:9" x14ac:dyDescent="0.25">
      <c r="I749" s="48"/>
    </row>
    <row r="750" spans="9:9" x14ac:dyDescent="0.25">
      <c r="I750" s="48"/>
    </row>
    <row r="751" spans="9:9" x14ac:dyDescent="0.25">
      <c r="I751" s="48"/>
    </row>
    <row r="752" spans="9:9" x14ac:dyDescent="0.25">
      <c r="I752" s="48"/>
    </row>
    <row r="753" spans="9:9" x14ac:dyDescent="0.25">
      <c r="I753" s="48"/>
    </row>
    <row r="754" spans="9:9" x14ac:dyDescent="0.25">
      <c r="I754" s="48"/>
    </row>
    <row r="755" spans="9:9" x14ac:dyDescent="0.25">
      <c r="I755" s="48"/>
    </row>
    <row r="756" spans="9:9" x14ac:dyDescent="0.25">
      <c r="I756" s="48"/>
    </row>
    <row r="757" spans="9:9" x14ac:dyDescent="0.25">
      <c r="I757" s="48"/>
    </row>
    <row r="758" spans="9:9" x14ac:dyDescent="0.25">
      <c r="I758" s="48"/>
    </row>
    <row r="759" spans="9:9" x14ac:dyDescent="0.25">
      <c r="I759" s="48"/>
    </row>
    <row r="760" spans="9:9" x14ac:dyDescent="0.25">
      <c r="I760" s="48"/>
    </row>
    <row r="761" spans="9:9" x14ac:dyDescent="0.25">
      <c r="I761" s="48"/>
    </row>
    <row r="762" spans="9:9" x14ac:dyDescent="0.25">
      <c r="I762" s="48"/>
    </row>
    <row r="763" spans="9:9" x14ac:dyDescent="0.25">
      <c r="I763" s="48"/>
    </row>
    <row r="764" spans="9:9" x14ac:dyDescent="0.25">
      <c r="I764" s="48"/>
    </row>
    <row r="765" spans="9:9" x14ac:dyDescent="0.25">
      <c r="I765" s="48"/>
    </row>
    <row r="766" spans="9:9" x14ac:dyDescent="0.25">
      <c r="I766" s="48"/>
    </row>
    <row r="767" spans="9:9" x14ac:dyDescent="0.25">
      <c r="I767" s="48"/>
    </row>
    <row r="768" spans="9:9" x14ac:dyDescent="0.25">
      <c r="I768" s="48"/>
    </row>
    <row r="769" spans="9:9" x14ac:dyDescent="0.25">
      <c r="I769" s="48"/>
    </row>
    <row r="770" spans="9:9" x14ac:dyDescent="0.25">
      <c r="I770" s="48"/>
    </row>
    <row r="771" spans="9:9" x14ac:dyDescent="0.25">
      <c r="I771" s="48"/>
    </row>
    <row r="772" spans="9:9" x14ac:dyDescent="0.25">
      <c r="I772" s="48"/>
    </row>
    <row r="773" spans="9:9" x14ac:dyDescent="0.25">
      <c r="I773" s="48"/>
    </row>
    <row r="774" spans="9:9" x14ac:dyDescent="0.25">
      <c r="I774" s="48"/>
    </row>
    <row r="775" spans="9:9" x14ac:dyDescent="0.25">
      <c r="I775" s="48"/>
    </row>
    <row r="776" spans="9:9" x14ac:dyDescent="0.25">
      <c r="I776" s="48"/>
    </row>
    <row r="777" spans="9:9" x14ac:dyDescent="0.25">
      <c r="I777" s="48"/>
    </row>
    <row r="778" spans="9:9" x14ac:dyDescent="0.25">
      <c r="I778" s="48"/>
    </row>
    <row r="779" spans="9:9" x14ac:dyDescent="0.25">
      <c r="I779" s="48"/>
    </row>
    <row r="780" spans="9:9" x14ac:dyDescent="0.25">
      <c r="I780" s="48"/>
    </row>
    <row r="781" spans="9:9" x14ac:dyDescent="0.25">
      <c r="I781" s="48"/>
    </row>
    <row r="782" spans="9:9" x14ac:dyDescent="0.25">
      <c r="I782" s="48"/>
    </row>
    <row r="783" spans="9:9" x14ac:dyDescent="0.25">
      <c r="I783" s="48"/>
    </row>
    <row r="784" spans="9:9" x14ac:dyDescent="0.25">
      <c r="I784" s="48"/>
    </row>
    <row r="785" spans="9:9" x14ac:dyDescent="0.25">
      <c r="I785" s="48"/>
    </row>
    <row r="786" spans="9:9" x14ac:dyDescent="0.25">
      <c r="I786" s="48"/>
    </row>
    <row r="787" spans="9:9" x14ac:dyDescent="0.25">
      <c r="I787" s="48"/>
    </row>
    <row r="788" spans="9:9" x14ac:dyDescent="0.25">
      <c r="I788" s="48"/>
    </row>
    <row r="789" spans="9:9" x14ac:dyDescent="0.25">
      <c r="I789" s="48"/>
    </row>
    <row r="790" spans="9:9" x14ac:dyDescent="0.25">
      <c r="I790" s="48"/>
    </row>
    <row r="791" spans="9:9" x14ac:dyDescent="0.25">
      <c r="I791" s="48"/>
    </row>
    <row r="792" spans="9:9" x14ac:dyDescent="0.25">
      <c r="I792" s="48"/>
    </row>
    <row r="793" spans="9:9" x14ac:dyDescent="0.25">
      <c r="I793" s="48"/>
    </row>
    <row r="794" spans="9:9" x14ac:dyDescent="0.25">
      <c r="I794" s="48"/>
    </row>
    <row r="795" spans="9:9" x14ac:dyDescent="0.25">
      <c r="I795" s="48"/>
    </row>
    <row r="796" spans="9:9" x14ac:dyDescent="0.25">
      <c r="I796" s="48"/>
    </row>
    <row r="797" spans="9:9" x14ac:dyDescent="0.25">
      <c r="I797" s="48"/>
    </row>
    <row r="798" spans="9:9" x14ac:dyDescent="0.25">
      <c r="I798" s="48"/>
    </row>
    <row r="799" spans="9:9" x14ac:dyDescent="0.25">
      <c r="I799" s="48"/>
    </row>
    <row r="800" spans="9:9" x14ac:dyDescent="0.25">
      <c r="I800" s="48"/>
    </row>
    <row r="801" spans="9:9" x14ac:dyDescent="0.25">
      <c r="I801" s="48"/>
    </row>
    <row r="802" spans="9:9" x14ac:dyDescent="0.25">
      <c r="I802" s="48"/>
    </row>
    <row r="803" spans="9:9" x14ac:dyDescent="0.25">
      <c r="I803" s="48"/>
    </row>
    <row r="804" spans="9:9" x14ac:dyDescent="0.25">
      <c r="I804" s="48"/>
    </row>
    <row r="805" spans="9:9" x14ac:dyDescent="0.25">
      <c r="I805" s="48"/>
    </row>
    <row r="806" spans="9:9" x14ac:dyDescent="0.25">
      <c r="I806" s="48"/>
    </row>
    <row r="807" spans="9:9" x14ac:dyDescent="0.25">
      <c r="I807" s="48"/>
    </row>
    <row r="808" spans="9:9" x14ac:dyDescent="0.25">
      <c r="I808" s="48"/>
    </row>
    <row r="809" spans="9:9" x14ac:dyDescent="0.25">
      <c r="I809" s="48"/>
    </row>
    <row r="810" spans="9:9" x14ac:dyDescent="0.25">
      <c r="I810" s="48"/>
    </row>
    <row r="811" spans="9:9" x14ac:dyDescent="0.25">
      <c r="I811" s="48"/>
    </row>
    <row r="812" spans="9:9" x14ac:dyDescent="0.25">
      <c r="I812" s="48"/>
    </row>
    <row r="813" spans="9:9" x14ac:dyDescent="0.25">
      <c r="I813" s="48"/>
    </row>
    <row r="814" spans="9:9" x14ac:dyDescent="0.25">
      <c r="I814" s="48"/>
    </row>
    <row r="815" spans="9:9" x14ac:dyDescent="0.25">
      <c r="I815" s="48"/>
    </row>
    <row r="816" spans="9:9" x14ac:dyDescent="0.25">
      <c r="I816" s="48"/>
    </row>
    <row r="817" spans="9:9" x14ac:dyDescent="0.25">
      <c r="I817" s="48"/>
    </row>
    <row r="818" spans="9:9" x14ac:dyDescent="0.25">
      <c r="I818" s="48"/>
    </row>
    <row r="819" spans="9:9" x14ac:dyDescent="0.25">
      <c r="I819" s="48"/>
    </row>
    <row r="820" spans="9:9" x14ac:dyDescent="0.25">
      <c r="I820" s="48"/>
    </row>
    <row r="821" spans="9:9" x14ac:dyDescent="0.25">
      <c r="I821" s="48"/>
    </row>
    <row r="822" spans="9:9" x14ac:dyDescent="0.25">
      <c r="I822" s="48"/>
    </row>
    <row r="823" spans="9:9" x14ac:dyDescent="0.25">
      <c r="I823" s="48"/>
    </row>
    <row r="824" spans="9:9" x14ac:dyDescent="0.25">
      <c r="I824" s="48"/>
    </row>
    <row r="825" spans="9:9" x14ac:dyDescent="0.25">
      <c r="I825" s="48"/>
    </row>
    <row r="826" spans="9:9" x14ac:dyDescent="0.25">
      <c r="I826" s="48"/>
    </row>
    <row r="827" spans="9:9" x14ac:dyDescent="0.25">
      <c r="I827" s="48"/>
    </row>
    <row r="828" spans="9:9" x14ac:dyDescent="0.25">
      <c r="I828" s="48"/>
    </row>
    <row r="829" spans="9:9" x14ac:dyDescent="0.25">
      <c r="I829" s="48"/>
    </row>
    <row r="830" spans="9:9" x14ac:dyDescent="0.25">
      <c r="I830" s="48"/>
    </row>
    <row r="831" spans="9:9" x14ac:dyDescent="0.25">
      <c r="I831" s="48"/>
    </row>
    <row r="832" spans="9:9" x14ac:dyDescent="0.25">
      <c r="I832" s="48"/>
    </row>
    <row r="833" spans="9:9" x14ac:dyDescent="0.25">
      <c r="I833" s="48"/>
    </row>
    <row r="834" spans="9:9" x14ac:dyDescent="0.25">
      <c r="I834" s="48"/>
    </row>
    <row r="835" spans="9:9" x14ac:dyDescent="0.25">
      <c r="I835" s="48"/>
    </row>
    <row r="836" spans="9:9" x14ac:dyDescent="0.25">
      <c r="I836" s="48"/>
    </row>
    <row r="837" spans="9:9" x14ac:dyDescent="0.25">
      <c r="I837" s="48"/>
    </row>
    <row r="838" spans="9:9" x14ac:dyDescent="0.25">
      <c r="I838" s="48"/>
    </row>
    <row r="839" spans="9:9" x14ac:dyDescent="0.25">
      <c r="I839" s="48"/>
    </row>
    <row r="840" spans="9:9" x14ac:dyDescent="0.25">
      <c r="I840" s="48"/>
    </row>
    <row r="841" spans="9:9" x14ac:dyDescent="0.25">
      <c r="I841" s="48"/>
    </row>
    <row r="842" spans="9:9" x14ac:dyDescent="0.25">
      <c r="I842" s="48"/>
    </row>
    <row r="843" spans="9:9" x14ac:dyDescent="0.25">
      <c r="I843" s="48"/>
    </row>
    <row r="844" spans="9:9" x14ac:dyDescent="0.25">
      <c r="I844" s="48"/>
    </row>
    <row r="845" spans="9:9" x14ac:dyDescent="0.25">
      <c r="I845" s="48"/>
    </row>
    <row r="846" spans="9:9" x14ac:dyDescent="0.25">
      <c r="I846" s="48"/>
    </row>
    <row r="847" spans="9:9" x14ac:dyDescent="0.25">
      <c r="I847" s="48"/>
    </row>
    <row r="848" spans="9:9" x14ac:dyDescent="0.25">
      <c r="I848" s="48"/>
    </row>
    <row r="849" spans="9:9" x14ac:dyDescent="0.25">
      <c r="I849" s="48"/>
    </row>
    <row r="850" spans="9:9" x14ac:dyDescent="0.25">
      <c r="I850" s="48"/>
    </row>
    <row r="851" spans="9:9" x14ac:dyDescent="0.25">
      <c r="I851" s="48"/>
    </row>
    <row r="852" spans="9:9" x14ac:dyDescent="0.25">
      <c r="I852" s="48"/>
    </row>
    <row r="853" spans="9:9" x14ac:dyDescent="0.25">
      <c r="I853" s="48"/>
    </row>
    <row r="854" spans="9:9" x14ac:dyDescent="0.25">
      <c r="I854" s="48"/>
    </row>
    <row r="855" spans="9:9" x14ac:dyDescent="0.25">
      <c r="I855" s="48"/>
    </row>
    <row r="856" spans="9:9" x14ac:dyDescent="0.25">
      <c r="I856" s="48"/>
    </row>
    <row r="857" spans="9:9" x14ac:dyDescent="0.25">
      <c r="I857" s="48"/>
    </row>
    <row r="858" spans="9:9" x14ac:dyDescent="0.25">
      <c r="I858" s="48"/>
    </row>
    <row r="859" spans="9:9" x14ac:dyDescent="0.25">
      <c r="I859" s="48"/>
    </row>
    <row r="860" spans="9:9" x14ac:dyDescent="0.25">
      <c r="I860" s="48"/>
    </row>
    <row r="861" spans="9:9" x14ac:dyDescent="0.25">
      <c r="I861" s="48"/>
    </row>
    <row r="862" spans="9:9" x14ac:dyDescent="0.25">
      <c r="I862" s="48"/>
    </row>
    <row r="863" spans="9:9" x14ac:dyDescent="0.25">
      <c r="I863" s="48"/>
    </row>
    <row r="864" spans="9:9" x14ac:dyDescent="0.25">
      <c r="I864" s="48"/>
    </row>
    <row r="865" spans="9:9" x14ac:dyDescent="0.25">
      <c r="I865" s="48"/>
    </row>
    <row r="866" spans="9:9" x14ac:dyDescent="0.25">
      <c r="I866" s="48"/>
    </row>
    <row r="867" spans="9:9" x14ac:dyDescent="0.25">
      <c r="I867" s="48"/>
    </row>
    <row r="868" spans="9:9" x14ac:dyDescent="0.25">
      <c r="I868" s="48"/>
    </row>
    <row r="869" spans="9:9" x14ac:dyDescent="0.25">
      <c r="I869" s="48"/>
    </row>
    <row r="870" spans="9:9" x14ac:dyDescent="0.25">
      <c r="I870" s="48"/>
    </row>
    <row r="871" spans="9:9" x14ac:dyDescent="0.25">
      <c r="I871" s="48"/>
    </row>
    <row r="872" spans="9:9" x14ac:dyDescent="0.25">
      <c r="I872" s="48"/>
    </row>
    <row r="873" spans="9:9" x14ac:dyDescent="0.25">
      <c r="I873" s="48"/>
    </row>
    <row r="874" spans="9:9" x14ac:dyDescent="0.25">
      <c r="I874" s="48"/>
    </row>
    <row r="875" spans="9:9" x14ac:dyDescent="0.25">
      <c r="I875" s="48"/>
    </row>
    <row r="876" spans="9:9" x14ac:dyDescent="0.25">
      <c r="I876" s="48"/>
    </row>
    <row r="877" spans="9:9" x14ac:dyDescent="0.25">
      <c r="I877" s="48"/>
    </row>
    <row r="878" spans="9:9" x14ac:dyDescent="0.25">
      <c r="I878" s="48"/>
    </row>
    <row r="879" spans="9:9" x14ac:dyDescent="0.25">
      <c r="I879" s="48"/>
    </row>
    <row r="880" spans="9:9" x14ac:dyDescent="0.25">
      <c r="I880" s="48"/>
    </row>
    <row r="881" spans="9:9" x14ac:dyDescent="0.25">
      <c r="I881" s="48"/>
    </row>
    <row r="882" spans="9:9" x14ac:dyDescent="0.25">
      <c r="I882" s="48"/>
    </row>
    <row r="883" spans="9:9" x14ac:dyDescent="0.25">
      <c r="I883" s="48"/>
    </row>
    <row r="884" spans="9:9" x14ac:dyDescent="0.25">
      <c r="I884" s="48"/>
    </row>
    <row r="885" spans="9:9" x14ac:dyDescent="0.25">
      <c r="I885" s="48"/>
    </row>
    <row r="886" spans="9:9" x14ac:dyDescent="0.25">
      <c r="I886" s="48"/>
    </row>
    <row r="887" spans="9:9" x14ac:dyDescent="0.25">
      <c r="I887" s="48"/>
    </row>
    <row r="888" spans="9:9" x14ac:dyDescent="0.25">
      <c r="I888" s="48"/>
    </row>
    <row r="889" spans="9:9" x14ac:dyDescent="0.25">
      <c r="I889" s="48"/>
    </row>
    <row r="890" spans="9:9" x14ac:dyDescent="0.25">
      <c r="I890" s="48"/>
    </row>
    <row r="891" spans="9:9" x14ac:dyDescent="0.25">
      <c r="I891" s="48"/>
    </row>
    <row r="892" spans="9:9" x14ac:dyDescent="0.25">
      <c r="I892" s="48"/>
    </row>
    <row r="893" spans="9:9" x14ac:dyDescent="0.25">
      <c r="I893" s="48"/>
    </row>
    <row r="894" spans="9:9" x14ac:dyDescent="0.25">
      <c r="I894" s="48"/>
    </row>
    <row r="895" spans="9:9" x14ac:dyDescent="0.25">
      <c r="I895" s="48"/>
    </row>
    <row r="896" spans="9:9" x14ac:dyDescent="0.25">
      <c r="I896" s="48"/>
    </row>
    <row r="897" spans="9:9" x14ac:dyDescent="0.25">
      <c r="I897" s="48"/>
    </row>
    <row r="898" spans="9:9" x14ac:dyDescent="0.25">
      <c r="I898" s="48"/>
    </row>
    <row r="899" spans="9:9" x14ac:dyDescent="0.25">
      <c r="I899" s="48"/>
    </row>
    <row r="900" spans="9:9" x14ac:dyDescent="0.25">
      <c r="I900" s="48"/>
    </row>
    <row r="901" spans="9:9" x14ac:dyDescent="0.25">
      <c r="I901" s="48"/>
    </row>
    <row r="902" spans="9:9" x14ac:dyDescent="0.25">
      <c r="I902" s="48"/>
    </row>
    <row r="903" spans="9:9" x14ac:dyDescent="0.25">
      <c r="I903" s="48"/>
    </row>
    <row r="904" spans="9:9" x14ac:dyDescent="0.25">
      <c r="I904" s="48"/>
    </row>
    <row r="905" spans="9:9" x14ac:dyDescent="0.25">
      <c r="I905" s="48"/>
    </row>
    <row r="906" spans="9:9" x14ac:dyDescent="0.25">
      <c r="I906" s="48"/>
    </row>
    <row r="907" spans="9:9" x14ac:dyDescent="0.25">
      <c r="I907" s="48"/>
    </row>
    <row r="908" spans="9:9" x14ac:dyDescent="0.25">
      <c r="I908" s="48"/>
    </row>
    <row r="909" spans="9:9" x14ac:dyDescent="0.25">
      <c r="I909" s="48"/>
    </row>
    <row r="910" spans="9:9" x14ac:dyDescent="0.25">
      <c r="I910" s="48"/>
    </row>
    <row r="911" spans="9:9" x14ac:dyDescent="0.25">
      <c r="I911" s="48"/>
    </row>
    <row r="912" spans="9:9" x14ac:dyDescent="0.25">
      <c r="I912" s="48"/>
    </row>
    <row r="913" spans="9:9" x14ac:dyDescent="0.25">
      <c r="I913" s="48"/>
    </row>
    <row r="914" spans="9:9" x14ac:dyDescent="0.25">
      <c r="I914" s="48"/>
    </row>
    <row r="915" spans="9:9" x14ac:dyDescent="0.25">
      <c r="I915" s="48"/>
    </row>
    <row r="916" spans="9:9" x14ac:dyDescent="0.25">
      <c r="I916" s="48"/>
    </row>
    <row r="917" spans="9:9" x14ac:dyDescent="0.25">
      <c r="I917" s="48"/>
    </row>
    <row r="918" spans="9:9" x14ac:dyDescent="0.25">
      <c r="I918" s="48"/>
    </row>
    <row r="919" spans="9:9" x14ac:dyDescent="0.25">
      <c r="I919" s="48"/>
    </row>
    <row r="920" spans="9:9" x14ac:dyDescent="0.25">
      <c r="I920" s="48"/>
    </row>
    <row r="921" spans="9:9" x14ac:dyDescent="0.25">
      <c r="I921" s="48"/>
    </row>
    <row r="922" spans="9:9" x14ac:dyDescent="0.25">
      <c r="I922" s="48"/>
    </row>
    <row r="923" spans="9:9" x14ac:dyDescent="0.25">
      <c r="I923" s="48"/>
    </row>
    <row r="924" spans="9:9" x14ac:dyDescent="0.25">
      <c r="I924" s="48"/>
    </row>
    <row r="925" spans="9:9" x14ac:dyDescent="0.25">
      <c r="I925" s="48"/>
    </row>
    <row r="926" spans="9:9" x14ac:dyDescent="0.25">
      <c r="I926" s="48"/>
    </row>
    <row r="927" spans="9:9" x14ac:dyDescent="0.25">
      <c r="I927" s="48"/>
    </row>
    <row r="928" spans="9:9" x14ac:dyDescent="0.25">
      <c r="I928" s="48"/>
    </row>
    <row r="929" spans="9:9" x14ac:dyDescent="0.25">
      <c r="I929" s="48"/>
    </row>
    <row r="930" spans="9:9" x14ac:dyDescent="0.25">
      <c r="I930" s="48"/>
    </row>
    <row r="931" spans="9:9" x14ac:dyDescent="0.25">
      <c r="I931" s="48"/>
    </row>
    <row r="932" spans="9:9" x14ac:dyDescent="0.25">
      <c r="I932" s="48"/>
    </row>
    <row r="933" spans="9:9" x14ac:dyDescent="0.25">
      <c r="I933" s="48"/>
    </row>
    <row r="934" spans="9:9" x14ac:dyDescent="0.25">
      <c r="I934" s="48"/>
    </row>
    <row r="935" spans="9:9" x14ac:dyDescent="0.25">
      <c r="I935" s="48"/>
    </row>
    <row r="936" spans="9:9" x14ac:dyDescent="0.25">
      <c r="I936" s="48"/>
    </row>
    <row r="937" spans="9:9" x14ac:dyDescent="0.25">
      <c r="I937" s="48"/>
    </row>
    <row r="938" spans="9:9" x14ac:dyDescent="0.25">
      <c r="I938" s="48"/>
    </row>
    <row r="939" spans="9:9" x14ac:dyDescent="0.25">
      <c r="I939" s="48"/>
    </row>
    <row r="940" spans="9:9" x14ac:dyDescent="0.25">
      <c r="I940" s="48"/>
    </row>
    <row r="941" spans="9:9" x14ac:dyDescent="0.25">
      <c r="I941" s="48"/>
    </row>
    <row r="942" spans="9:9" x14ac:dyDescent="0.25">
      <c r="I942" s="48"/>
    </row>
    <row r="943" spans="9:9" x14ac:dyDescent="0.25">
      <c r="I943" s="48"/>
    </row>
    <row r="944" spans="9:9" x14ac:dyDescent="0.25">
      <c r="I944" s="48"/>
    </row>
    <row r="945" spans="9:9" x14ac:dyDescent="0.25">
      <c r="I945" s="48"/>
    </row>
    <row r="946" spans="9:9" x14ac:dyDescent="0.25">
      <c r="I946" s="48"/>
    </row>
    <row r="947" spans="9:9" x14ac:dyDescent="0.25">
      <c r="I947" s="48"/>
    </row>
    <row r="948" spans="9:9" x14ac:dyDescent="0.25">
      <c r="I948" s="48"/>
    </row>
    <row r="949" spans="9:9" x14ac:dyDescent="0.25">
      <c r="I949" s="48"/>
    </row>
    <row r="950" spans="9:9" x14ac:dyDescent="0.25">
      <c r="I950" s="48"/>
    </row>
    <row r="951" spans="9:9" x14ac:dyDescent="0.25">
      <c r="I951" s="48"/>
    </row>
    <row r="952" spans="9:9" x14ac:dyDescent="0.25">
      <c r="I952" s="48"/>
    </row>
    <row r="953" spans="9:9" x14ac:dyDescent="0.25">
      <c r="I953" s="48"/>
    </row>
    <row r="954" spans="9:9" x14ac:dyDescent="0.25">
      <c r="I954" s="48"/>
    </row>
    <row r="955" spans="9:9" x14ac:dyDescent="0.25">
      <c r="I955" s="48"/>
    </row>
    <row r="956" spans="9:9" x14ac:dyDescent="0.25">
      <c r="I956" s="48"/>
    </row>
    <row r="957" spans="9:9" x14ac:dyDescent="0.25">
      <c r="I957" s="48"/>
    </row>
    <row r="958" spans="9:9" x14ac:dyDescent="0.25">
      <c r="I958" s="48"/>
    </row>
    <row r="959" spans="9:9" x14ac:dyDescent="0.25">
      <c r="I959" s="48"/>
    </row>
    <row r="960" spans="9:9" x14ac:dyDescent="0.25">
      <c r="I960" s="48"/>
    </row>
    <row r="961" spans="9:9" x14ac:dyDescent="0.25">
      <c r="I961" s="48"/>
    </row>
    <row r="962" spans="9:9" x14ac:dyDescent="0.25">
      <c r="I962" s="48"/>
    </row>
    <row r="963" spans="9:9" x14ac:dyDescent="0.25">
      <c r="I963" s="48"/>
    </row>
    <row r="964" spans="9:9" x14ac:dyDescent="0.25">
      <c r="I964" s="48"/>
    </row>
    <row r="965" spans="9:9" x14ac:dyDescent="0.25">
      <c r="I965" s="48"/>
    </row>
    <row r="966" spans="9:9" x14ac:dyDescent="0.25">
      <c r="I966" s="48"/>
    </row>
    <row r="967" spans="9:9" x14ac:dyDescent="0.25">
      <c r="I967" s="48"/>
    </row>
    <row r="968" spans="9:9" x14ac:dyDescent="0.25">
      <c r="I968" s="48"/>
    </row>
    <row r="969" spans="9:9" x14ac:dyDescent="0.25">
      <c r="I969" s="48"/>
    </row>
    <row r="970" spans="9:9" x14ac:dyDescent="0.25">
      <c r="I970" s="48"/>
    </row>
    <row r="971" spans="9:9" x14ac:dyDescent="0.25">
      <c r="I971" s="48"/>
    </row>
    <row r="972" spans="9:9" x14ac:dyDescent="0.25">
      <c r="I972" s="48"/>
    </row>
    <row r="973" spans="9:9" x14ac:dyDescent="0.25">
      <c r="I973" s="48"/>
    </row>
    <row r="974" spans="9:9" x14ac:dyDescent="0.25">
      <c r="I974" s="48"/>
    </row>
    <row r="975" spans="9:9" x14ac:dyDescent="0.25">
      <c r="I975" s="48"/>
    </row>
    <row r="976" spans="9:9" x14ac:dyDescent="0.25">
      <c r="I976" s="48"/>
    </row>
    <row r="977" spans="9:9" x14ac:dyDescent="0.25">
      <c r="I977" s="48"/>
    </row>
    <row r="978" spans="9:9" x14ac:dyDescent="0.25">
      <c r="I978" s="48"/>
    </row>
    <row r="979" spans="9:9" x14ac:dyDescent="0.25">
      <c r="I979" s="48"/>
    </row>
    <row r="980" spans="9:9" x14ac:dyDescent="0.25">
      <c r="I980" s="48"/>
    </row>
    <row r="981" spans="9:9" x14ac:dyDescent="0.25">
      <c r="I981" s="48"/>
    </row>
    <row r="982" spans="9:9" x14ac:dyDescent="0.25">
      <c r="I982" s="48"/>
    </row>
    <row r="983" spans="9:9" x14ac:dyDescent="0.25">
      <c r="I983" s="48"/>
    </row>
    <row r="984" spans="9:9" x14ac:dyDescent="0.25">
      <c r="I984" s="48"/>
    </row>
    <row r="985" spans="9:9" x14ac:dyDescent="0.25">
      <c r="I985" s="48"/>
    </row>
    <row r="986" spans="9:9" x14ac:dyDescent="0.25">
      <c r="I986" s="48"/>
    </row>
    <row r="987" spans="9:9" x14ac:dyDescent="0.25">
      <c r="I987" s="48"/>
    </row>
    <row r="988" spans="9:9" x14ac:dyDescent="0.25">
      <c r="I988" s="48"/>
    </row>
    <row r="989" spans="9:9" x14ac:dyDescent="0.25">
      <c r="I989" s="48"/>
    </row>
    <row r="990" spans="9:9" x14ac:dyDescent="0.25">
      <c r="I990" s="48"/>
    </row>
    <row r="991" spans="9:9" x14ac:dyDescent="0.25">
      <c r="I991" s="48"/>
    </row>
    <row r="992" spans="9:9" x14ac:dyDescent="0.25">
      <c r="I992" s="48"/>
    </row>
    <row r="993" spans="9:9" x14ac:dyDescent="0.25">
      <c r="I993" s="48"/>
    </row>
    <row r="994" spans="9:9" x14ac:dyDescent="0.25">
      <c r="I994" s="48"/>
    </row>
    <row r="995" spans="9:9" x14ac:dyDescent="0.25">
      <c r="I995" s="48"/>
    </row>
    <row r="996" spans="9:9" x14ac:dyDescent="0.25">
      <c r="I996" s="48"/>
    </row>
    <row r="997" spans="9:9" x14ac:dyDescent="0.25">
      <c r="I997" s="48"/>
    </row>
    <row r="998" spans="9:9" x14ac:dyDescent="0.25">
      <c r="I998" s="48"/>
    </row>
    <row r="999" spans="9:9" x14ac:dyDescent="0.25">
      <c r="I999" s="48"/>
    </row>
    <row r="1000" spans="9:9" x14ac:dyDescent="0.25">
      <c r="I1000" s="48"/>
    </row>
    <row r="1001" spans="9:9" x14ac:dyDescent="0.25">
      <c r="I1001" s="48"/>
    </row>
    <row r="1002" spans="9:9" x14ac:dyDescent="0.25">
      <c r="I1002" s="48"/>
    </row>
    <row r="1003" spans="9:9" x14ac:dyDescent="0.25">
      <c r="I1003" s="48"/>
    </row>
    <row r="1004" spans="9:9" x14ac:dyDescent="0.25">
      <c r="I1004" s="48"/>
    </row>
    <row r="1005" spans="9:9" x14ac:dyDescent="0.25">
      <c r="I1005" s="48"/>
    </row>
    <row r="1006" spans="9:9" x14ac:dyDescent="0.25">
      <c r="I1006" s="48"/>
    </row>
    <row r="1007" spans="9:9" x14ac:dyDescent="0.25">
      <c r="I1007" s="48"/>
    </row>
    <row r="1008" spans="9:9" x14ac:dyDescent="0.25">
      <c r="I1008" s="48"/>
    </row>
    <row r="1009" spans="9:9" x14ac:dyDescent="0.25">
      <c r="I1009" s="48"/>
    </row>
    <row r="1010" spans="9:9" x14ac:dyDescent="0.25">
      <c r="I1010" s="48"/>
    </row>
    <row r="1011" spans="9:9" x14ac:dyDescent="0.25">
      <c r="I1011" s="48"/>
    </row>
    <row r="1012" spans="9:9" x14ac:dyDescent="0.25">
      <c r="I1012" s="48"/>
    </row>
    <row r="1013" spans="9:9" x14ac:dyDescent="0.25">
      <c r="I1013" s="48"/>
    </row>
    <row r="1014" spans="9:9" x14ac:dyDescent="0.25">
      <c r="I1014" s="48"/>
    </row>
    <row r="1015" spans="9:9" x14ac:dyDescent="0.25">
      <c r="I1015" s="48"/>
    </row>
    <row r="1016" spans="9:9" x14ac:dyDescent="0.25">
      <c r="I1016" s="48"/>
    </row>
    <row r="1017" spans="9:9" x14ac:dyDescent="0.25">
      <c r="I1017" s="48"/>
    </row>
    <row r="1018" spans="9:9" x14ac:dyDescent="0.25">
      <c r="I1018" s="48"/>
    </row>
    <row r="1019" spans="9:9" x14ac:dyDescent="0.25">
      <c r="I1019" s="48"/>
    </row>
    <row r="1020" spans="9:9" x14ac:dyDescent="0.25">
      <c r="I1020" s="48"/>
    </row>
    <row r="1021" spans="9:9" x14ac:dyDescent="0.25">
      <c r="I1021" s="48"/>
    </row>
    <row r="1022" spans="9:9" x14ac:dyDescent="0.25">
      <c r="I1022" s="48"/>
    </row>
    <row r="1023" spans="9:9" x14ac:dyDescent="0.25">
      <c r="I1023" s="48"/>
    </row>
    <row r="1024" spans="9:9" x14ac:dyDescent="0.25">
      <c r="I1024" s="48"/>
    </row>
    <row r="1025" spans="9:9" x14ac:dyDescent="0.25">
      <c r="I1025" s="48"/>
    </row>
    <row r="1026" spans="9:9" x14ac:dyDescent="0.25">
      <c r="I1026" s="48"/>
    </row>
    <row r="1027" spans="9:9" x14ac:dyDescent="0.25">
      <c r="I1027" s="48"/>
    </row>
    <row r="1028" spans="9:9" x14ac:dyDescent="0.25">
      <c r="I1028" s="48"/>
    </row>
    <row r="1029" spans="9:9" x14ac:dyDescent="0.25">
      <c r="I1029" s="48"/>
    </row>
    <row r="1030" spans="9:9" x14ac:dyDescent="0.25">
      <c r="I1030" s="48"/>
    </row>
    <row r="1031" spans="9:9" x14ac:dyDescent="0.25">
      <c r="I1031" s="48"/>
    </row>
    <row r="1032" spans="9:9" x14ac:dyDescent="0.25">
      <c r="I1032" s="48"/>
    </row>
    <row r="1033" spans="9:9" x14ac:dyDescent="0.25">
      <c r="I1033" s="48"/>
    </row>
    <row r="1034" spans="9:9" x14ac:dyDescent="0.25">
      <c r="I1034" s="48"/>
    </row>
    <row r="1035" spans="9:9" x14ac:dyDescent="0.25">
      <c r="I1035" s="48"/>
    </row>
    <row r="1036" spans="9:9" x14ac:dyDescent="0.25">
      <c r="I1036" s="48"/>
    </row>
    <row r="1037" spans="9:9" x14ac:dyDescent="0.25">
      <c r="I1037" s="48"/>
    </row>
    <row r="1038" spans="9:9" x14ac:dyDescent="0.25">
      <c r="I1038" s="48"/>
    </row>
    <row r="1039" spans="9:9" x14ac:dyDescent="0.25">
      <c r="I1039" s="48"/>
    </row>
    <row r="1040" spans="9:9" x14ac:dyDescent="0.25">
      <c r="I1040" s="48"/>
    </row>
    <row r="1041" spans="9:9" x14ac:dyDescent="0.25">
      <c r="I1041" s="48"/>
    </row>
    <row r="1042" spans="9:9" x14ac:dyDescent="0.25">
      <c r="I1042" s="48"/>
    </row>
    <row r="1043" spans="9:9" x14ac:dyDescent="0.25">
      <c r="I1043" s="48"/>
    </row>
    <row r="1044" spans="9:9" x14ac:dyDescent="0.25">
      <c r="I1044" s="48"/>
    </row>
    <row r="1045" spans="9:9" x14ac:dyDescent="0.25">
      <c r="I1045" s="48"/>
    </row>
    <row r="1046" spans="9:9" x14ac:dyDescent="0.25">
      <c r="I1046" s="48"/>
    </row>
    <row r="1047" spans="9:9" x14ac:dyDescent="0.25">
      <c r="I1047" s="48"/>
    </row>
    <row r="1048" spans="9:9" x14ac:dyDescent="0.25">
      <c r="I1048" s="48"/>
    </row>
    <row r="1049" spans="9:9" x14ac:dyDescent="0.25">
      <c r="I1049" s="48"/>
    </row>
    <row r="1050" spans="9:9" x14ac:dyDescent="0.25">
      <c r="I1050" s="48"/>
    </row>
    <row r="1051" spans="9:9" x14ac:dyDescent="0.25">
      <c r="I1051" s="48"/>
    </row>
    <row r="1052" spans="9:9" x14ac:dyDescent="0.25">
      <c r="I1052" s="48"/>
    </row>
    <row r="1053" spans="9:9" x14ac:dyDescent="0.25">
      <c r="I1053" s="48"/>
    </row>
    <row r="1054" spans="9:9" x14ac:dyDescent="0.25">
      <c r="I1054" s="48"/>
    </row>
    <row r="1055" spans="9:9" x14ac:dyDescent="0.25">
      <c r="I1055" s="48"/>
    </row>
    <row r="1056" spans="9:9" x14ac:dyDescent="0.25">
      <c r="I1056" s="48"/>
    </row>
    <row r="1057" spans="9:9" x14ac:dyDescent="0.25">
      <c r="I1057" s="48"/>
    </row>
    <row r="1058" spans="9:9" x14ac:dyDescent="0.25">
      <c r="I1058" s="48"/>
    </row>
    <row r="1059" spans="9:9" x14ac:dyDescent="0.25">
      <c r="I1059" s="48"/>
    </row>
    <row r="1060" spans="9:9" x14ac:dyDescent="0.25">
      <c r="I1060" s="48"/>
    </row>
    <row r="1061" spans="9:9" x14ac:dyDescent="0.25">
      <c r="I1061" s="48"/>
    </row>
    <row r="1062" spans="9:9" x14ac:dyDescent="0.25">
      <c r="I1062" s="48"/>
    </row>
    <row r="1063" spans="9:9" x14ac:dyDescent="0.25">
      <c r="I1063" s="48"/>
    </row>
    <row r="1064" spans="9:9" x14ac:dyDescent="0.25">
      <c r="I1064" s="48"/>
    </row>
    <row r="1065" spans="9:9" x14ac:dyDescent="0.25">
      <c r="I1065" s="48"/>
    </row>
    <row r="1066" spans="9:9" x14ac:dyDescent="0.25">
      <c r="I1066" s="48"/>
    </row>
    <row r="1067" spans="9:9" x14ac:dyDescent="0.25">
      <c r="I1067" s="48"/>
    </row>
    <row r="1068" spans="9:9" x14ac:dyDescent="0.25">
      <c r="I1068" s="48"/>
    </row>
    <row r="1069" spans="9:9" x14ac:dyDescent="0.25">
      <c r="I1069" s="48"/>
    </row>
    <row r="1070" spans="9:9" x14ac:dyDescent="0.25">
      <c r="I1070" s="48"/>
    </row>
    <row r="1071" spans="9:9" x14ac:dyDescent="0.25">
      <c r="I1071" s="48"/>
    </row>
    <row r="1072" spans="9:9" x14ac:dyDescent="0.25">
      <c r="I1072" s="48"/>
    </row>
    <row r="1073" spans="9:9" x14ac:dyDescent="0.25">
      <c r="I1073" s="48"/>
    </row>
    <row r="1074" spans="9:9" x14ac:dyDescent="0.25">
      <c r="I1074" s="48"/>
    </row>
    <row r="1075" spans="9:9" x14ac:dyDescent="0.25">
      <c r="I1075" s="48"/>
    </row>
    <row r="1076" spans="9:9" x14ac:dyDescent="0.25">
      <c r="I1076" s="48"/>
    </row>
    <row r="1077" spans="9:9" x14ac:dyDescent="0.25">
      <c r="I1077" s="48"/>
    </row>
    <row r="1078" spans="9:9" x14ac:dyDescent="0.25">
      <c r="I1078" s="48"/>
    </row>
    <row r="1079" spans="9:9" x14ac:dyDescent="0.25">
      <c r="I1079" s="48"/>
    </row>
    <row r="1080" spans="9:9" x14ac:dyDescent="0.25">
      <c r="I1080" s="48"/>
    </row>
    <row r="1081" spans="9:9" x14ac:dyDescent="0.25">
      <c r="I1081" s="48"/>
    </row>
    <row r="1082" spans="9:9" x14ac:dyDescent="0.25">
      <c r="I1082" s="48"/>
    </row>
    <row r="1083" spans="9:9" x14ac:dyDescent="0.25">
      <c r="I1083" s="48"/>
    </row>
    <row r="1084" spans="9:9" x14ac:dyDescent="0.25">
      <c r="I1084" s="48"/>
    </row>
    <row r="1085" spans="9:9" x14ac:dyDescent="0.25">
      <c r="I1085" s="48"/>
    </row>
    <row r="1086" spans="9:9" x14ac:dyDescent="0.25">
      <c r="I1086" s="48"/>
    </row>
    <row r="1087" spans="9:9" x14ac:dyDescent="0.25">
      <c r="I1087" s="48"/>
    </row>
    <row r="1088" spans="9:9" x14ac:dyDescent="0.25">
      <c r="I1088" s="48"/>
    </row>
    <row r="1089" spans="9:9" x14ac:dyDescent="0.25">
      <c r="I1089" s="48"/>
    </row>
    <row r="1090" spans="9:9" x14ac:dyDescent="0.25">
      <c r="I1090" s="48"/>
    </row>
    <row r="1091" spans="9:9" x14ac:dyDescent="0.25">
      <c r="I1091" s="48"/>
    </row>
    <row r="1092" spans="9:9" x14ac:dyDescent="0.25">
      <c r="I1092" s="48"/>
    </row>
    <row r="1093" spans="9:9" x14ac:dyDescent="0.25">
      <c r="I1093" s="48"/>
    </row>
    <row r="1094" spans="9:9" x14ac:dyDescent="0.25">
      <c r="I1094" s="48"/>
    </row>
    <row r="1095" spans="9:9" x14ac:dyDescent="0.25">
      <c r="I1095" s="48"/>
    </row>
    <row r="1096" spans="9:9" x14ac:dyDescent="0.25">
      <c r="I1096" s="48"/>
    </row>
    <row r="1097" spans="9:9" x14ac:dyDescent="0.25">
      <c r="I1097" s="48"/>
    </row>
    <row r="1098" spans="9:9" x14ac:dyDescent="0.25">
      <c r="I1098" s="48"/>
    </row>
    <row r="1099" spans="9:9" x14ac:dyDescent="0.25">
      <c r="I1099" s="48"/>
    </row>
    <row r="1100" spans="9:9" x14ac:dyDescent="0.25">
      <c r="I1100" s="48"/>
    </row>
    <row r="1101" spans="9:9" x14ac:dyDescent="0.25">
      <c r="I1101" s="48"/>
    </row>
    <row r="1102" spans="9:9" x14ac:dyDescent="0.25">
      <c r="I1102" s="48"/>
    </row>
    <row r="1103" spans="9:9" x14ac:dyDescent="0.25">
      <c r="I1103" s="48"/>
    </row>
    <row r="1104" spans="9:9" x14ac:dyDescent="0.25">
      <c r="I1104" s="48"/>
    </row>
    <row r="1105" spans="9:9" x14ac:dyDescent="0.25">
      <c r="I1105" s="48"/>
    </row>
    <row r="1106" spans="9:9" x14ac:dyDescent="0.25">
      <c r="I1106" s="48"/>
    </row>
    <row r="1107" spans="9:9" x14ac:dyDescent="0.25">
      <c r="I1107" s="48"/>
    </row>
    <row r="1108" spans="9:9" x14ac:dyDescent="0.25">
      <c r="I1108" s="48"/>
    </row>
    <row r="1109" spans="9:9" x14ac:dyDescent="0.25">
      <c r="I1109" s="48"/>
    </row>
    <row r="1110" spans="9:9" x14ac:dyDescent="0.25">
      <c r="I1110" s="48"/>
    </row>
    <row r="1111" spans="9:9" x14ac:dyDescent="0.25">
      <c r="I1111" s="48"/>
    </row>
    <row r="1112" spans="9:9" x14ac:dyDescent="0.25">
      <c r="I1112" s="48"/>
    </row>
    <row r="1113" spans="9:9" x14ac:dyDescent="0.25">
      <c r="I1113" s="48"/>
    </row>
    <row r="1114" spans="9:9" x14ac:dyDescent="0.25">
      <c r="I1114" s="48"/>
    </row>
    <row r="1115" spans="9:9" x14ac:dyDescent="0.25">
      <c r="I1115" s="48"/>
    </row>
    <row r="1116" spans="9:9" x14ac:dyDescent="0.25">
      <c r="I1116" s="48"/>
    </row>
    <row r="1117" spans="9:9" x14ac:dyDescent="0.25">
      <c r="I1117" s="48"/>
    </row>
    <row r="1118" spans="9:9" x14ac:dyDescent="0.25">
      <c r="I1118" s="48"/>
    </row>
    <row r="1119" spans="9:9" x14ac:dyDescent="0.25">
      <c r="I1119" s="48"/>
    </row>
    <row r="1120" spans="9:9" x14ac:dyDescent="0.25">
      <c r="I1120" s="48"/>
    </row>
    <row r="1121" spans="9:9" x14ac:dyDescent="0.25">
      <c r="I1121" s="48"/>
    </row>
    <row r="1122" spans="9:9" x14ac:dyDescent="0.25">
      <c r="I1122" s="48"/>
    </row>
    <row r="1123" spans="9:9" x14ac:dyDescent="0.25">
      <c r="I1123" s="48"/>
    </row>
    <row r="1124" spans="9:9" x14ac:dyDescent="0.25">
      <c r="I1124" s="48"/>
    </row>
    <row r="1125" spans="9:9" x14ac:dyDescent="0.25">
      <c r="I1125" s="48"/>
    </row>
    <row r="1126" spans="9:9" x14ac:dyDescent="0.25">
      <c r="I1126" s="48"/>
    </row>
    <row r="1127" spans="9:9" x14ac:dyDescent="0.25">
      <c r="I1127" s="48"/>
    </row>
    <row r="1128" spans="9:9" x14ac:dyDescent="0.25">
      <c r="I1128" s="48"/>
    </row>
    <row r="1129" spans="9:9" x14ac:dyDescent="0.25">
      <c r="I1129" s="48"/>
    </row>
    <row r="1130" spans="9:9" x14ac:dyDescent="0.25">
      <c r="I1130" s="48"/>
    </row>
    <row r="1131" spans="9:9" x14ac:dyDescent="0.25">
      <c r="I1131" s="48"/>
    </row>
    <row r="1132" spans="9:9" x14ac:dyDescent="0.25">
      <c r="I1132" s="48"/>
    </row>
    <row r="1133" spans="9:9" x14ac:dyDescent="0.25">
      <c r="I1133" s="48"/>
    </row>
    <row r="1134" spans="9:9" x14ac:dyDescent="0.25">
      <c r="I1134" s="48"/>
    </row>
    <row r="1135" spans="9:9" x14ac:dyDescent="0.25">
      <c r="I1135" s="48"/>
    </row>
    <row r="1136" spans="9:9" x14ac:dyDescent="0.25">
      <c r="I1136" s="48"/>
    </row>
    <row r="1137" spans="9:9" x14ac:dyDescent="0.25">
      <c r="I1137" s="48"/>
    </row>
    <row r="1138" spans="9:9" x14ac:dyDescent="0.25">
      <c r="I1138" s="48"/>
    </row>
    <row r="1139" spans="9:9" x14ac:dyDescent="0.25">
      <c r="I1139" s="48"/>
    </row>
    <row r="1140" spans="9:9" x14ac:dyDescent="0.25">
      <c r="I1140" s="48"/>
    </row>
    <row r="1141" spans="9:9" x14ac:dyDescent="0.25">
      <c r="I1141" s="48"/>
    </row>
    <row r="1142" spans="9:9" x14ac:dyDescent="0.25">
      <c r="I1142" s="48"/>
    </row>
    <row r="1143" spans="9:9" x14ac:dyDescent="0.25">
      <c r="I1143" s="48"/>
    </row>
    <row r="1144" spans="9:9" x14ac:dyDescent="0.25">
      <c r="I1144" s="48"/>
    </row>
    <row r="1145" spans="9:9" x14ac:dyDescent="0.25">
      <c r="I1145" s="48"/>
    </row>
    <row r="1146" spans="9:9" x14ac:dyDescent="0.25">
      <c r="I1146" s="48"/>
    </row>
    <row r="1147" spans="9:9" x14ac:dyDescent="0.25">
      <c r="I1147" s="48"/>
    </row>
    <row r="1148" spans="9:9" x14ac:dyDescent="0.25">
      <c r="I1148" s="48"/>
    </row>
    <row r="1149" spans="9:9" x14ac:dyDescent="0.25">
      <c r="I1149" s="48"/>
    </row>
    <row r="1150" spans="9:9" x14ac:dyDescent="0.25">
      <c r="I1150" s="48"/>
    </row>
    <row r="1151" spans="9:9" x14ac:dyDescent="0.25">
      <c r="I1151" s="48"/>
    </row>
    <row r="1152" spans="9:9" x14ac:dyDescent="0.25">
      <c r="I1152" s="48"/>
    </row>
    <row r="1153" spans="9:9" x14ac:dyDescent="0.25">
      <c r="I1153" s="48"/>
    </row>
    <row r="1154" spans="9:9" x14ac:dyDescent="0.25">
      <c r="I1154" s="48"/>
    </row>
    <row r="1155" spans="9:9" x14ac:dyDescent="0.25">
      <c r="I1155" s="48"/>
    </row>
    <row r="1156" spans="9:9" x14ac:dyDescent="0.25">
      <c r="I1156" s="48"/>
    </row>
    <row r="1157" spans="9:9" x14ac:dyDescent="0.25">
      <c r="I1157" s="48"/>
    </row>
    <row r="1158" spans="9:9" x14ac:dyDescent="0.25">
      <c r="I1158" s="48"/>
    </row>
    <row r="1159" spans="9:9" x14ac:dyDescent="0.25">
      <c r="I1159" s="48"/>
    </row>
    <row r="1160" spans="9:9" x14ac:dyDescent="0.25">
      <c r="I1160" s="48"/>
    </row>
    <row r="1161" spans="9:9" x14ac:dyDescent="0.25">
      <c r="I1161" s="48"/>
    </row>
    <row r="1162" spans="9:9" x14ac:dyDescent="0.25">
      <c r="I1162" s="48"/>
    </row>
    <row r="1163" spans="9:9" x14ac:dyDescent="0.25">
      <c r="I1163" s="48"/>
    </row>
    <row r="1164" spans="9:9" x14ac:dyDescent="0.25">
      <c r="I1164" s="48"/>
    </row>
    <row r="1165" spans="9:9" x14ac:dyDescent="0.25">
      <c r="I1165" s="48"/>
    </row>
    <row r="1166" spans="9:9" x14ac:dyDescent="0.25">
      <c r="I1166" s="48"/>
    </row>
    <row r="1167" spans="9:9" x14ac:dyDescent="0.25">
      <c r="I1167" s="48"/>
    </row>
    <row r="1168" spans="9:9" x14ac:dyDescent="0.25">
      <c r="I1168" s="48"/>
    </row>
    <row r="1169" spans="9:9" x14ac:dyDescent="0.25">
      <c r="I1169" s="48"/>
    </row>
    <row r="1170" spans="9:9" x14ac:dyDescent="0.25">
      <c r="I1170" s="48"/>
    </row>
    <row r="1171" spans="9:9" x14ac:dyDescent="0.25">
      <c r="I1171" s="48"/>
    </row>
    <row r="1172" spans="9:9" x14ac:dyDescent="0.25">
      <c r="I1172" s="48"/>
    </row>
    <row r="1173" spans="9:9" x14ac:dyDescent="0.25">
      <c r="I1173" s="48"/>
    </row>
    <row r="1174" spans="9:9" x14ac:dyDescent="0.25">
      <c r="I1174" s="48"/>
    </row>
    <row r="1175" spans="9:9" x14ac:dyDescent="0.25">
      <c r="I1175" s="48"/>
    </row>
    <row r="1176" spans="9:9" x14ac:dyDescent="0.25">
      <c r="I1176" s="48"/>
    </row>
    <row r="1177" spans="9:9" x14ac:dyDescent="0.25">
      <c r="I1177" s="48"/>
    </row>
    <row r="1178" spans="9:9" x14ac:dyDescent="0.25">
      <c r="I1178" s="48"/>
    </row>
    <row r="1179" spans="9:9" x14ac:dyDescent="0.25">
      <c r="I1179" s="48"/>
    </row>
    <row r="1180" spans="9:9" x14ac:dyDescent="0.25">
      <c r="I1180" s="48"/>
    </row>
    <row r="1181" spans="9:9" x14ac:dyDescent="0.25">
      <c r="I1181" s="48"/>
    </row>
    <row r="1182" spans="9:9" x14ac:dyDescent="0.25">
      <c r="I1182" s="48"/>
    </row>
    <row r="1183" spans="9:9" x14ac:dyDescent="0.25">
      <c r="I1183" s="48"/>
    </row>
    <row r="1184" spans="9:9" x14ac:dyDescent="0.25">
      <c r="I1184" s="48"/>
    </row>
    <row r="1185" spans="9:9" x14ac:dyDescent="0.25">
      <c r="I1185" s="48"/>
    </row>
    <row r="1186" spans="9:9" x14ac:dyDescent="0.25">
      <c r="I1186" s="48"/>
    </row>
    <row r="1187" spans="9:9" x14ac:dyDescent="0.25">
      <c r="I1187" s="48"/>
    </row>
    <row r="1188" spans="9:9" x14ac:dyDescent="0.25">
      <c r="I1188" s="48"/>
    </row>
    <row r="1189" spans="9:9" x14ac:dyDescent="0.25">
      <c r="I1189" s="48"/>
    </row>
    <row r="1190" spans="9:9" x14ac:dyDescent="0.25">
      <c r="I1190" s="48"/>
    </row>
    <row r="1191" spans="9:9" x14ac:dyDescent="0.25">
      <c r="I1191" s="48"/>
    </row>
    <row r="1192" spans="9:9" x14ac:dyDescent="0.25">
      <c r="I1192" s="48"/>
    </row>
    <row r="1193" spans="9:9" x14ac:dyDescent="0.25">
      <c r="I1193" s="48"/>
    </row>
    <row r="1194" spans="9:9" x14ac:dyDescent="0.25">
      <c r="I1194" s="48"/>
    </row>
    <row r="1195" spans="9:9" x14ac:dyDescent="0.25">
      <c r="I1195" s="48"/>
    </row>
    <row r="1196" spans="9:9" x14ac:dyDescent="0.25">
      <c r="I1196" s="48"/>
    </row>
    <row r="1197" spans="9:9" x14ac:dyDescent="0.25">
      <c r="I1197" s="48"/>
    </row>
    <row r="1198" spans="9:9" x14ac:dyDescent="0.25">
      <c r="I1198" s="48"/>
    </row>
    <row r="1199" spans="9:9" x14ac:dyDescent="0.25">
      <c r="I1199" s="48"/>
    </row>
    <row r="1200" spans="9:9" x14ac:dyDescent="0.25">
      <c r="I1200" s="48"/>
    </row>
    <row r="1201" spans="9:9" x14ac:dyDescent="0.25">
      <c r="I1201" s="48"/>
    </row>
    <row r="1202" spans="9:9" x14ac:dyDescent="0.25">
      <c r="I1202" s="48"/>
    </row>
    <row r="1203" spans="9:9" x14ac:dyDescent="0.25">
      <c r="I1203" s="48"/>
    </row>
    <row r="1204" spans="9:9" x14ac:dyDescent="0.25">
      <c r="I1204" s="48"/>
    </row>
    <row r="1205" spans="9:9" x14ac:dyDescent="0.25">
      <c r="I1205" s="48"/>
    </row>
    <row r="1206" spans="9:9" x14ac:dyDescent="0.25">
      <c r="I1206" s="48"/>
    </row>
    <row r="1207" spans="9:9" x14ac:dyDescent="0.25">
      <c r="I1207" s="48"/>
    </row>
    <row r="1208" spans="9:9" x14ac:dyDescent="0.25">
      <c r="I1208" s="48"/>
    </row>
    <row r="1209" spans="9:9" x14ac:dyDescent="0.25">
      <c r="I1209" s="48"/>
    </row>
    <row r="1210" spans="9:9" x14ac:dyDescent="0.25">
      <c r="I1210" s="48"/>
    </row>
    <row r="1211" spans="9:9" x14ac:dyDescent="0.25">
      <c r="I1211" s="48"/>
    </row>
    <row r="1212" spans="9:9" x14ac:dyDescent="0.25">
      <c r="I1212" s="48"/>
    </row>
    <row r="1213" spans="9:9" x14ac:dyDescent="0.25">
      <c r="I1213" s="48"/>
    </row>
    <row r="1214" spans="9:9" x14ac:dyDescent="0.25">
      <c r="I1214" s="48"/>
    </row>
    <row r="1215" spans="9:9" x14ac:dyDescent="0.25">
      <c r="I1215" s="48"/>
    </row>
    <row r="1216" spans="9:9" x14ac:dyDescent="0.25">
      <c r="I1216" s="48"/>
    </row>
    <row r="1217" spans="9:9" x14ac:dyDescent="0.25">
      <c r="I1217" s="48"/>
    </row>
    <row r="1218" spans="9:9" x14ac:dyDescent="0.25">
      <c r="I1218" s="48"/>
    </row>
    <row r="1219" spans="9:9" x14ac:dyDescent="0.25">
      <c r="I1219" s="48"/>
    </row>
    <row r="1220" spans="9:9" x14ac:dyDescent="0.25">
      <c r="I1220" s="48"/>
    </row>
    <row r="1221" spans="9:9" x14ac:dyDescent="0.25">
      <c r="I1221" s="48"/>
    </row>
    <row r="1222" spans="9:9" x14ac:dyDescent="0.25">
      <c r="I1222" s="48"/>
    </row>
    <row r="1223" spans="9:9" x14ac:dyDescent="0.25">
      <c r="I1223" s="48"/>
    </row>
    <row r="1224" spans="9:9" x14ac:dyDescent="0.25">
      <c r="I1224" s="48"/>
    </row>
    <row r="1225" spans="9:9" x14ac:dyDescent="0.25">
      <c r="I1225" s="48"/>
    </row>
    <row r="1226" spans="9:9" x14ac:dyDescent="0.25">
      <c r="I1226" s="48"/>
    </row>
    <row r="1227" spans="9:9" x14ac:dyDescent="0.25">
      <c r="I1227" s="48"/>
    </row>
    <row r="1228" spans="9:9" x14ac:dyDescent="0.25">
      <c r="I1228" s="48"/>
    </row>
    <row r="1229" spans="9:9" x14ac:dyDescent="0.25">
      <c r="I1229" s="48"/>
    </row>
    <row r="1230" spans="9:9" x14ac:dyDescent="0.25">
      <c r="I1230" s="48"/>
    </row>
    <row r="1231" spans="9:9" x14ac:dyDescent="0.25">
      <c r="I1231" s="48"/>
    </row>
    <row r="1232" spans="9:9" x14ac:dyDescent="0.25">
      <c r="I1232" s="48"/>
    </row>
    <row r="1233" spans="9:9" x14ac:dyDescent="0.25">
      <c r="I1233" s="48"/>
    </row>
    <row r="1234" spans="9:9" x14ac:dyDescent="0.25">
      <c r="I1234" s="48"/>
    </row>
    <row r="1235" spans="9:9" x14ac:dyDescent="0.25">
      <c r="I1235" s="48"/>
    </row>
    <row r="1236" spans="9:9" x14ac:dyDescent="0.25">
      <c r="I1236" s="48"/>
    </row>
    <row r="1237" spans="9:9" x14ac:dyDescent="0.25">
      <c r="I1237" s="48"/>
    </row>
    <row r="1238" spans="9:9" x14ac:dyDescent="0.25">
      <c r="I1238" s="48"/>
    </row>
    <row r="1239" spans="9:9" x14ac:dyDescent="0.25">
      <c r="I1239" s="48"/>
    </row>
    <row r="1240" spans="9:9" x14ac:dyDescent="0.25">
      <c r="I1240" s="48"/>
    </row>
    <row r="1241" spans="9:9" x14ac:dyDescent="0.25">
      <c r="I1241" s="48"/>
    </row>
    <row r="1242" spans="9:9" x14ac:dyDescent="0.25">
      <c r="I1242" s="48"/>
    </row>
    <row r="1243" spans="9:9" x14ac:dyDescent="0.25">
      <c r="I1243" s="48"/>
    </row>
    <row r="1244" spans="9:9" x14ac:dyDescent="0.25">
      <c r="I1244" s="48"/>
    </row>
    <row r="1245" spans="9:9" x14ac:dyDescent="0.25">
      <c r="I1245" s="48"/>
    </row>
    <row r="1246" spans="9:9" x14ac:dyDescent="0.25">
      <c r="I1246" s="48"/>
    </row>
    <row r="1247" spans="9:9" x14ac:dyDescent="0.25">
      <c r="I1247" s="48"/>
    </row>
    <row r="1248" spans="9:9" x14ac:dyDescent="0.25">
      <c r="I1248" s="48"/>
    </row>
    <row r="1249" spans="9:9" x14ac:dyDescent="0.25">
      <c r="I1249" s="48"/>
    </row>
    <row r="1250" spans="9:9" x14ac:dyDescent="0.25">
      <c r="I1250" s="48"/>
    </row>
    <row r="1251" spans="9:9" x14ac:dyDescent="0.25">
      <c r="I1251" s="48"/>
    </row>
    <row r="1252" spans="9:9" x14ac:dyDescent="0.25">
      <c r="I1252" s="48"/>
    </row>
    <row r="1253" spans="9:9" x14ac:dyDescent="0.25">
      <c r="I1253" s="48"/>
    </row>
    <row r="1254" spans="9:9" x14ac:dyDescent="0.25">
      <c r="I1254" s="48"/>
    </row>
    <row r="1255" spans="9:9" x14ac:dyDescent="0.25">
      <c r="I1255" s="48"/>
    </row>
    <row r="1256" spans="9:9" x14ac:dyDescent="0.25">
      <c r="I1256" s="48"/>
    </row>
    <row r="1257" spans="9:9" x14ac:dyDescent="0.25">
      <c r="I1257" s="48"/>
    </row>
    <row r="1258" spans="9:9" x14ac:dyDescent="0.25">
      <c r="I1258" s="48"/>
    </row>
    <row r="1259" spans="9:9" x14ac:dyDescent="0.25">
      <c r="I1259" s="48"/>
    </row>
    <row r="1260" spans="9:9" x14ac:dyDescent="0.25">
      <c r="I1260" s="48"/>
    </row>
    <row r="1261" spans="9:9" x14ac:dyDescent="0.25">
      <c r="I1261" s="48"/>
    </row>
    <row r="1262" spans="9:9" x14ac:dyDescent="0.25">
      <c r="I1262" s="48"/>
    </row>
    <row r="1263" spans="9:9" x14ac:dyDescent="0.25">
      <c r="I1263" s="48"/>
    </row>
    <row r="1264" spans="9:9" x14ac:dyDescent="0.25">
      <c r="I1264" s="48"/>
    </row>
    <row r="1265" spans="9:9" x14ac:dyDescent="0.25">
      <c r="I1265" s="48"/>
    </row>
    <row r="1266" spans="9:9" x14ac:dyDescent="0.25">
      <c r="I1266" s="48"/>
    </row>
    <row r="1267" spans="9:9" x14ac:dyDescent="0.25">
      <c r="I1267" s="48"/>
    </row>
    <row r="1268" spans="9:9" x14ac:dyDescent="0.25">
      <c r="I1268" s="48"/>
    </row>
    <row r="1269" spans="9:9" x14ac:dyDescent="0.25">
      <c r="I1269" s="48"/>
    </row>
    <row r="1270" spans="9:9" x14ac:dyDescent="0.25">
      <c r="I1270" s="48"/>
    </row>
    <row r="1271" spans="9:9" x14ac:dyDescent="0.25">
      <c r="I1271" s="48"/>
    </row>
    <row r="1272" spans="9:9" x14ac:dyDescent="0.25">
      <c r="I1272" s="48"/>
    </row>
    <row r="1273" spans="9:9" x14ac:dyDescent="0.25">
      <c r="I1273" s="48"/>
    </row>
    <row r="1274" spans="9:9" x14ac:dyDescent="0.25">
      <c r="I1274" s="48"/>
    </row>
    <row r="1275" spans="9:9" x14ac:dyDescent="0.25">
      <c r="I1275" s="48"/>
    </row>
    <row r="1276" spans="9:9" x14ac:dyDescent="0.25">
      <c r="I1276" s="48"/>
    </row>
    <row r="1277" spans="9:9" x14ac:dyDescent="0.25">
      <c r="I1277" s="48"/>
    </row>
    <row r="1278" spans="9:9" x14ac:dyDescent="0.25">
      <c r="I1278" s="48"/>
    </row>
    <row r="1279" spans="9:9" x14ac:dyDescent="0.25">
      <c r="I1279" s="48"/>
    </row>
    <row r="1280" spans="9:9" x14ac:dyDescent="0.25">
      <c r="I1280" s="48"/>
    </row>
    <row r="1281" spans="9:9" x14ac:dyDescent="0.25">
      <c r="I1281" s="48"/>
    </row>
    <row r="1282" spans="9:9" x14ac:dyDescent="0.25">
      <c r="I1282" s="48"/>
    </row>
    <row r="1283" spans="9:9" x14ac:dyDescent="0.25">
      <c r="I1283" s="48"/>
    </row>
    <row r="1284" spans="9:9" x14ac:dyDescent="0.25">
      <c r="I1284" s="48"/>
    </row>
    <row r="1285" spans="9:9" x14ac:dyDescent="0.25">
      <c r="I1285" s="48"/>
    </row>
    <row r="1286" spans="9:9" x14ac:dyDescent="0.25">
      <c r="I1286" s="48"/>
    </row>
    <row r="1287" spans="9:9" x14ac:dyDescent="0.25">
      <c r="I1287" s="48"/>
    </row>
    <row r="1288" spans="9:9" x14ac:dyDescent="0.25">
      <c r="I1288" s="48"/>
    </row>
    <row r="1289" spans="9:9" x14ac:dyDescent="0.25">
      <c r="I1289" s="48"/>
    </row>
    <row r="1290" spans="9:9" x14ac:dyDescent="0.25">
      <c r="I1290" s="48"/>
    </row>
    <row r="1291" spans="9:9" x14ac:dyDescent="0.25">
      <c r="I1291" s="48"/>
    </row>
    <row r="1292" spans="9:9" x14ac:dyDescent="0.25">
      <c r="I1292" s="48"/>
    </row>
    <row r="1293" spans="9:9" x14ac:dyDescent="0.25">
      <c r="I1293" s="48"/>
    </row>
    <row r="1294" spans="9:9" x14ac:dyDescent="0.25">
      <c r="I1294" s="48"/>
    </row>
    <row r="1295" spans="9:9" x14ac:dyDescent="0.25">
      <c r="I1295" s="48"/>
    </row>
    <row r="1296" spans="9:9" x14ac:dyDescent="0.25">
      <c r="I1296" s="48"/>
    </row>
    <row r="1297" spans="9:9" x14ac:dyDescent="0.25">
      <c r="I1297" s="48"/>
    </row>
    <row r="1298" spans="9:9" x14ac:dyDescent="0.25">
      <c r="I1298" s="48"/>
    </row>
    <row r="1299" spans="9:9" x14ac:dyDescent="0.25">
      <c r="I1299" s="48"/>
    </row>
    <row r="1300" spans="9:9" x14ac:dyDescent="0.25">
      <c r="I1300" s="48"/>
    </row>
    <row r="1301" spans="9:9" x14ac:dyDescent="0.25">
      <c r="I1301" s="48"/>
    </row>
    <row r="1302" spans="9:9" x14ac:dyDescent="0.25">
      <c r="I1302" s="48"/>
    </row>
    <row r="1303" spans="9:9" x14ac:dyDescent="0.25">
      <c r="I1303" s="48"/>
    </row>
    <row r="1304" spans="9:9" x14ac:dyDescent="0.25">
      <c r="I1304" s="48"/>
    </row>
    <row r="1305" spans="9:9" x14ac:dyDescent="0.25">
      <c r="I1305" s="48"/>
    </row>
    <row r="1306" spans="9:9" x14ac:dyDescent="0.25">
      <c r="I1306" s="48"/>
    </row>
    <row r="1307" spans="9:9" x14ac:dyDescent="0.25">
      <c r="I1307" s="48"/>
    </row>
    <row r="1308" spans="9:9" x14ac:dyDescent="0.25">
      <c r="I1308" s="48"/>
    </row>
    <row r="1309" spans="9:9" x14ac:dyDescent="0.25">
      <c r="I1309" s="48"/>
    </row>
    <row r="1310" spans="9:9" x14ac:dyDescent="0.25">
      <c r="I1310" s="48"/>
    </row>
    <row r="1311" spans="9:9" x14ac:dyDescent="0.25">
      <c r="I1311" s="48"/>
    </row>
    <row r="1312" spans="9:9" x14ac:dyDescent="0.25">
      <c r="I1312" s="48"/>
    </row>
    <row r="1313" spans="9:9" x14ac:dyDescent="0.25">
      <c r="I1313" s="48"/>
    </row>
    <row r="1314" spans="9:9" x14ac:dyDescent="0.25">
      <c r="I1314" s="48"/>
    </row>
    <row r="1315" spans="9:9" x14ac:dyDescent="0.25">
      <c r="I1315" s="48"/>
    </row>
    <row r="1316" spans="9:9" x14ac:dyDescent="0.25">
      <c r="I1316" s="48"/>
    </row>
    <row r="1317" spans="9:9" x14ac:dyDescent="0.25">
      <c r="I1317" s="48"/>
    </row>
    <row r="1318" spans="9:9" x14ac:dyDescent="0.25">
      <c r="I1318" s="48"/>
    </row>
    <row r="1319" spans="9:9" x14ac:dyDescent="0.25">
      <c r="I1319" s="48"/>
    </row>
    <row r="1320" spans="9:9" x14ac:dyDescent="0.25">
      <c r="I1320" s="48"/>
    </row>
    <row r="1321" spans="9:9" x14ac:dyDescent="0.25">
      <c r="I1321" s="48"/>
    </row>
    <row r="1322" spans="9:9" x14ac:dyDescent="0.25">
      <c r="I1322" s="48"/>
    </row>
    <row r="1323" spans="9:9" x14ac:dyDescent="0.25">
      <c r="I1323" s="48"/>
    </row>
    <row r="1324" spans="9:9" x14ac:dyDescent="0.25">
      <c r="I1324" s="48"/>
    </row>
    <row r="1325" spans="9:9" x14ac:dyDescent="0.25">
      <c r="I1325" s="48"/>
    </row>
    <row r="1326" spans="9:9" x14ac:dyDescent="0.25">
      <c r="I1326" s="48"/>
    </row>
    <row r="1327" spans="9:9" x14ac:dyDescent="0.25">
      <c r="I1327" s="48"/>
    </row>
    <row r="1328" spans="9:9" x14ac:dyDescent="0.25">
      <c r="I1328" s="48"/>
    </row>
    <row r="1329" spans="9:9" x14ac:dyDescent="0.25">
      <c r="I1329" s="48"/>
    </row>
    <row r="1330" spans="9:9" x14ac:dyDescent="0.25">
      <c r="I1330" s="48"/>
    </row>
    <row r="1331" spans="9:9" x14ac:dyDescent="0.25">
      <c r="I1331" s="48"/>
    </row>
    <row r="1332" spans="9:9" x14ac:dyDescent="0.25">
      <c r="I1332" s="48"/>
    </row>
    <row r="1333" spans="9:9" x14ac:dyDescent="0.25">
      <c r="I1333" s="48"/>
    </row>
    <row r="1334" spans="9:9" x14ac:dyDescent="0.25">
      <c r="I1334" s="48"/>
    </row>
    <row r="1335" spans="9:9" x14ac:dyDescent="0.25">
      <c r="I1335" s="48"/>
    </row>
    <row r="1336" spans="9:9" x14ac:dyDescent="0.25">
      <c r="I1336" s="48"/>
    </row>
    <row r="1337" spans="9:9" x14ac:dyDescent="0.25">
      <c r="I1337" s="48"/>
    </row>
    <row r="1338" spans="9:9" x14ac:dyDescent="0.25">
      <c r="I1338" s="48"/>
    </row>
    <row r="1339" spans="9:9" x14ac:dyDescent="0.25">
      <c r="I1339" s="48"/>
    </row>
    <row r="1340" spans="9:9" x14ac:dyDescent="0.25">
      <c r="I1340" s="48"/>
    </row>
    <row r="1341" spans="9:9" x14ac:dyDescent="0.25">
      <c r="I1341" s="48"/>
    </row>
    <row r="1342" spans="9:9" x14ac:dyDescent="0.25">
      <c r="I1342" s="48"/>
    </row>
    <row r="1343" spans="9:9" x14ac:dyDescent="0.25">
      <c r="I1343" s="48"/>
    </row>
    <row r="1344" spans="9:9" x14ac:dyDescent="0.25">
      <c r="I1344" s="48"/>
    </row>
    <row r="1345" spans="9:9" x14ac:dyDescent="0.25">
      <c r="I1345" s="48"/>
    </row>
    <row r="1346" spans="9:9" x14ac:dyDescent="0.25">
      <c r="I1346" s="48"/>
    </row>
    <row r="1347" spans="9:9" x14ac:dyDescent="0.25">
      <c r="I1347" s="48"/>
    </row>
    <row r="1348" spans="9:9" x14ac:dyDescent="0.25">
      <c r="I1348" s="48"/>
    </row>
    <row r="1349" spans="9:9" x14ac:dyDescent="0.25">
      <c r="I1349" s="48"/>
    </row>
    <row r="1350" spans="9:9" x14ac:dyDescent="0.25">
      <c r="I1350" s="48"/>
    </row>
    <row r="1351" spans="9:9" x14ac:dyDescent="0.25">
      <c r="I1351" s="48"/>
    </row>
    <row r="1352" spans="9:9" x14ac:dyDescent="0.25">
      <c r="I1352" s="48"/>
    </row>
    <row r="1353" spans="9:9" x14ac:dyDescent="0.25">
      <c r="I1353" s="48"/>
    </row>
    <row r="1354" spans="9:9" x14ac:dyDescent="0.25">
      <c r="I1354" s="48"/>
    </row>
    <row r="1355" spans="9:9" x14ac:dyDescent="0.25">
      <c r="I1355" s="48"/>
    </row>
    <row r="1356" spans="9:9" x14ac:dyDescent="0.25">
      <c r="I1356" s="48"/>
    </row>
    <row r="1357" spans="9:9" x14ac:dyDescent="0.25">
      <c r="I1357" s="48"/>
    </row>
    <row r="1358" spans="9:9" x14ac:dyDescent="0.25">
      <c r="I1358" s="48"/>
    </row>
    <row r="1359" spans="9:9" x14ac:dyDescent="0.25">
      <c r="I1359" s="48"/>
    </row>
    <row r="1360" spans="9:9" x14ac:dyDescent="0.25">
      <c r="I1360" s="48"/>
    </row>
    <row r="1361" spans="9:9" x14ac:dyDescent="0.25">
      <c r="I1361" s="48"/>
    </row>
    <row r="1362" spans="9:9" x14ac:dyDescent="0.25">
      <c r="I1362" s="48"/>
    </row>
    <row r="1363" spans="9:9" x14ac:dyDescent="0.25">
      <c r="I1363" s="48"/>
    </row>
    <row r="1364" spans="9:9" x14ac:dyDescent="0.25">
      <c r="I1364" s="48"/>
    </row>
    <row r="1365" spans="9:9" x14ac:dyDescent="0.25">
      <c r="I1365" s="48"/>
    </row>
    <row r="1366" spans="9:9" x14ac:dyDescent="0.25">
      <c r="I1366" s="48"/>
    </row>
    <row r="1367" spans="9:9" x14ac:dyDescent="0.25">
      <c r="I1367" s="48"/>
    </row>
    <row r="1368" spans="9:9" x14ac:dyDescent="0.25">
      <c r="I1368" s="48"/>
    </row>
    <row r="1369" spans="9:9" x14ac:dyDescent="0.25">
      <c r="I1369" s="48"/>
    </row>
    <row r="1370" spans="9:9" x14ac:dyDescent="0.25">
      <c r="I1370" s="48"/>
    </row>
    <row r="1371" spans="9:9" x14ac:dyDescent="0.25">
      <c r="I1371" s="48"/>
    </row>
    <row r="1372" spans="9:9" x14ac:dyDescent="0.25">
      <c r="I1372" s="48"/>
    </row>
    <row r="1373" spans="9:9" x14ac:dyDescent="0.25">
      <c r="I1373" s="48"/>
    </row>
    <row r="1374" spans="9:9" x14ac:dyDescent="0.25">
      <c r="I1374" s="48"/>
    </row>
    <row r="1375" spans="9:9" x14ac:dyDescent="0.25">
      <c r="I1375" s="48"/>
    </row>
    <row r="1376" spans="9:9" x14ac:dyDescent="0.25">
      <c r="I1376" s="48"/>
    </row>
    <row r="1377" spans="9:9" x14ac:dyDescent="0.25">
      <c r="I1377" s="48"/>
    </row>
    <row r="1378" spans="9:9" x14ac:dyDescent="0.25">
      <c r="I1378" s="48"/>
    </row>
    <row r="1379" spans="9:9" x14ac:dyDescent="0.25">
      <c r="I1379" s="48"/>
    </row>
    <row r="1380" spans="9:9" x14ac:dyDescent="0.25">
      <c r="I1380" s="48"/>
    </row>
    <row r="1381" spans="9:9" x14ac:dyDescent="0.25">
      <c r="I1381" s="48"/>
    </row>
    <row r="1382" spans="9:9" x14ac:dyDescent="0.25">
      <c r="I1382" s="48"/>
    </row>
    <row r="1383" spans="9:9" x14ac:dyDescent="0.25">
      <c r="I1383" s="48"/>
    </row>
    <row r="1384" spans="9:9" x14ac:dyDescent="0.25">
      <c r="I1384" s="48"/>
    </row>
    <row r="1385" spans="9:9" x14ac:dyDescent="0.25">
      <c r="I1385" s="48"/>
    </row>
    <row r="1386" spans="9:9" x14ac:dyDescent="0.25">
      <c r="I1386" s="48"/>
    </row>
    <row r="1387" spans="9:9" x14ac:dyDescent="0.25">
      <c r="I1387" s="48"/>
    </row>
    <row r="1388" spans="9:9" x14ac:dyDescent="0.25">
      <c r="I1388" s="48"/>
    </row>
    <row r="1389" spans="9:9" x14ac:dyDescent="0.25">
      <c r="I1389" s="48"/>
    </row>
    <row r="1390" spans="9:9" x14ac:dyDescent="0.25">
      <c r="I1390" s="48"/>
    </row>
    <row r="1391" spans="9:9" x14ac:dyDescent="0.25">
      <c r="I1391" s="48"/>
    </row>
    <row r="1392" spans="9:9" x14ac:dyDescent="0.25">
      <c r="I1392" s="48"/>
    </row>
    <row r="1393" spans="9:9" x14ac:dyDescent="0.25">
      <c r="I1393" s="48"/>
    </row>
    <row r="1394" spans="9:9" x14ac:dyDescent="0.25">
      <c r="I1394" s="48"/>
    </row>
    <row r="1395" spans="9:9" x14ac:dyDescent="0.25">
      <c r="I1395" s="48"/>
    </row>
    <row r="1396" spans="9:9" x14ac:dyDescent="0.25">
      <c r="I1396" s="48"/>
    </row>
    <row r="1397" spans="9:9" x14ac:dyDescent="0.25">
      <c r="I1397" s="48"/>
    </row>
    <row r="1398" spans="9:9" x14ac:dyDescent="0.25">
      <c r="I1398" s="48"/>
    </row>
    <row r="1399" spans="9:9" x14ac:dyDescent="0.25">
      <c r="I1399" s="48"/>
    </row>
    <row r="1400" spans="9:9" x14ac:dyDescent="0.25">
      <c r="I1400" s="48"/>
    </row>
    <row r="1401" spans="9:9" x14ac:dyDescent="0.25">
      <c r="I1401" s="48"/>
    </row>
    <row r="1402" spans="9:9" x14ac:dyDescent="0.25">
      <c r="I1402" s="48"/>
    </row>
    <row r="1403" spans="9:9" x14ac:dyDescent="0.25">
      <c r="I1403" s="48"/>
    </row>
    <row r="1404" spans="9:9" x14ac:dyDescent="0.25">
      <c r="I1404" s="48"/>
    </row>
    <row r="1405" spans="9:9" x14ac:dyDescent="0.25">
      <c r="I1405" s="48"/>
    </row>
    <row r="1406" spans="9:9" x14ac:dyDescent="0.25">
      <c r="I1406" s="48"/>
    </row>
    <row r="1407" spans="9:9" x14ac:dyDescent="0.25">
      <c r="I1407" s="48"/>
    </row>
    <row r="1408" spans="9:9" x14ac:dyDescent="0.25">
      <c r="I1408" s="48"/>
    </row>
    <row r="1409" spans="9:9" x14ac:dyDescent="0.25">
      <c r="I1409" s="48"/>
    </row>
    <row r="1410" spans="9:9" x14ac:dyDescent="0.25">
      <c r="I1410" s="48"/>
    </row>
    <row r="1411" spans="9:9" x14ac:dyDescent="0.25">
      <c r="I1411" s="48"/>
    </row>
    <row r="1412" spans="9:9" x14ac:dyDescent="0.25">
      <c r="I1412" s="48"/>
    </row>
    <row r="1413" spans="9:9" x14ac:dyDescent="0.25">
      <c r="I1413" s="48"/>
    </row>
    <row r="1414" spans="9:9" x14ac:dyDescent="0.25">
      <c r="I1414" s="48"/>
    </row>
    <row r="1415" spans="9:9" x14ac:dyDescent="0.25">
      <c r="I1415" s="48"/>
    </row>
    <row r="1416" spans="9:9" x14ac:dyDescent="0.25">
      <c r="I1416" s="48"/>
    </row>
    <row r="1417" spans="9:9" x14ac:dyDescent="0.25">
      <c r="I1417" s="48"/>
    </row>
    <row r="1418" spans="9:9" x14ac:dyDescent="0.25">
      <c r="I1418" s="48"/>
    </row>
    <row r="1419" spans="9:9" x14ac:dyDescent="0.25">
      <c r="I1419" s="48"/>
    </row>
    <row r="1420" spans="9:9" x14ac:dyDescent="0.25">
      <c r="I1420" s="48"/>
    </row>
    <row r="1421" spans="9:9" x14ac:dyDescent="0.25">
      <c r="I1421" s="48"/>
    </row>
    <row r="1422" spans="9:9" x14ac:dyDescent="0.25">
      <c r="I1422" s="48"/>
    </row>
    <row r="1423" spans="9:9" x14ac:dyDescent="0.25">
      <c r="I1423" s="48"/>
    </row>
    <row r="1424" spans="9:9" x14ac:dyDescent="0.25">
      <c r="I1424" s="48"/>
    </row>
    <row r="1425" spans="9:9" x14ac:dyDescent="0.25">
      <c r="I1425" s="48"/>
    </row>
    <row r="1426" spans="9:9" x14ac:dyDescent="0.25">
      <c r="I1426" s="48"/>
    </row>
    <row r="1427" spans="9:9" x14ac:dyDescent="0.25">
      <c r="I1427" s="48"/>
    </row>
    <row r="1428" spans="9:9" x14ac:dyDescent="0.25">
      <c r="I1428" s="48"/>
    </row>
    <row r="1429" spans="9:9" x14ac:dyDescent="0.25">
      <c r="I1429" s="48"/>
    </row>
    <row r="1430" spans="9:9" x14ac:dyDescent="0.25">
      <c r="I1430" s="48"/>
    </row>
    <row r="1431" spans="9:9" x14ac:dyDescent="0.25">
      <c r="I1431" s="48"/>
    </row>
    <row r="1432" spans="9:9" x14ac:dyDescent="0.25">
      <c r="I1432" s="48"/>
    </row>
    <row r="1433" spans="9:9" x14ac:dyDescent="0.25">
      <c r="I1433" s="48"/>
    </row>
    <row r="1434" spans="9:9" x14ac:dyDescent="0.25">
      <c r="I1434" s="48"/>
    </row>
    <row r="1435" spans="9:9" x14ac:dyDescent="0.25">
      <c r="I1435" s="48"/>
    </row>
    <row r="1436" spans="9:9" x14ac:dyDescent="0.25">
      <c r="I1436" s="48"/>
    </row>
    <row r="1437" spans="9:9" x14ac:dyDescent="0.25">
      <c r="I1437" s="48"/>
    </row>
    <row r="1438" spans="9:9" x14ac:dyDescent="0.25">
      <c r="I1438" s="48"/>
    </row>
    <row r="1439" spans="9:9" x14ac:dyDescent="0.25">
      <c r="I1439" s="48"/>
    </row>
    <row r="1440" spans="9:9" x14ac:dyDescent="0.25">
      <c r="I1440" s="48"/>
    </row>
    <row r="1441" spans="9:9" x14ac:dyDescent="0.25">
      <c r="I1441" s="48"/>
    </row>
    <row r="1442" spans="9:9" x14ac:dyDescent="0.25">
      <c r="I1442" s="48"/>
    </row>
    <row r="1443" spans="9:9" x14ac:dyDescent="0.25">
      <c r="I1443" s="48"/>
    </row>
    <row r="1444" spans="9:9" x14ac:dyDescent="0.25">
      <c r="I1444" s="48"/>
    </row>
    <row r="1445" spans="9:9" x14ac:dyDescent="0.25">
      <c r="I1445" s="48"/>
    </row>
    <row r="1446" spans="9:9" x14ac:dyDescent="0.25">
      <c r="I1446" s="48"/>
    </row>
    <row r="1447" spans="9:9" x14ac:dyDescent="0.25">
      <c r="I1447" s="48"/>
    </row>
    <row r="1448" spans="9:9" x14ac:dyDescent="0.25">
      <c r="I1448" s="48"/>
    </row>
    <row r="1449" spans="9:9" x14ac:dyDescent="0.25">
      <c r="I1449" s="48"/>
    </row>
    <row r="1450" spans="9:9" x14ac:dyDescent="0.25">
      <c r="I1450" s="48"/>
    </row>
    <row r="1451" spans="9:9" x14ac:dyDescent="0.25">
      <c r="I1451" s="48"/>
    </row>
    <row r="1452" spans="9:9" x14ac:dyDescent="0.25">
      <c r="I1452" s="48"/>
    </row>
    <row r="1453" spans="9:9" x14ac:dyDescent="0.25">
      <c r="I1453" s="48"/>
    </row>
    <row r="1454" spans="9:9" x14ac:dyDescent="0.25">
      <c r="I1454" s="48"/>
    </row>
    <row r="1455" spans="9:9" x14ac:dyDescent="0.25">
      <c r="I1455" s="48"/>
    </row>
    <row r="1456" spans="9:9" x14ac:dyDescent="0.25">
      <c r="I1456" s="48"/>
    </row>
    <row r="1457" spans="9:9" x14ac:dyDescent="0.25">
      <c r="I1457" s="48"/>
    </row>
    <row r="1458" spans="9:9" x14ac:dyDescent="0.25">
      <c r="I1458" s="48"/>
    </row>
    <row r="1459" spans="9:9" x14ac:dyDescent="0.25">
      <c r="I1459" s="48"/>
    </row>
    <row r="1460" spans="9:9" x14ac:dyDescent="0.25">
      <c r="I1460" s="48"/>
    </row>
    <row r="1461" spans="9:9" x14ac:dyDescent="0.25">
      <c r="I1461" s="48"/>
    </row>
    <row r="1462" spans="9:9" x14ac:dyDescent="0.25">
      <c r="I1462" s="48"/>
    </row>
    <row r="1463" spans="9:9" x14ac:dyDescent="0.25">
      <c r="I1463" s="48"/>
    </row>
    <row r="1464" spans="9:9" x14ac:dyDescent="0.25">
      <c r="I1464" s="48"/>
    </row>
    <row r="1465" spans="9:9" x14ac:dyDescent="0.25">
      <c r="I1465" s="48"/>
    </row>
    <row r="1466" spans="9:9" x14ac:dyDescent="0.25">
      <c r="I1466" s="48"/>
    </row>
    <row r="1467" spans="9:9" x14ac:dyDescent="0.25">
      <c r="I1467" s="48"/>
    </row>
    <row r="1468" spans="9:9" x14ac:dyDescent="0.25">
      <c r="I1468" s="48"/>
    </row>
    <row r="1469" spans="9:9" x14ac:dyDescent="0.25">
      <c r="I1469" s="48"/>
    </row>
    <row r="1470" spans="9:9" x14ac:dyDescent="0.25">
      <c r="I1470" s="48"/>
    </row>
    <row r="1471" spans="9:9" x14ac:dyDescent="0.25">
      <c r="I1471" s="48"/>
    </row>
    <row r="1472" spans="9:9" x14ac:dyDescent="0.25">
      <c r="I1472" s="48"/>
    </row>
    <row r="1473" spans="9:9" x14ac:dyDescent="0.25">
      <c r="I1473" s="48"/>
    </row>
    <row r="1474" spans="9:9" x14ac:dyDescent="0.25">
      <c r="I1474" s="48"/>
    </row>
    <row r="1475" spans="9:9" x14ac:dyDescent="0.25">
      <c r="I1475" s="48"/>
    </row>
    <row r="1476" spans="9:9" x14ac:dyDescent="0.25">
      <c r="I1476" s="48"/>
    </row>
    <row r="1477" spans="9:9" x14ac:dyDescent="0.25">
      <c r="I1477" s="48"/>
    </row>
    <row r="1478" spans="9:9" x14ac:dyDescent="0.25">
      <c r="I1478" s="48"/>
    </row>
    <row r="1479" spans="9:9" x14ac:dyDescent="0.25">
      <c r="I1479" s="48"/>
    </row>
    <row r="1480" spans="9:9" x14ac:dyDescent="0.25">
      <c r="I1480" s="48"/>
    </row>
    <row r="1481" spans="9:9" x14ac:dyDescent="0.25">
      <c r="I1481" s="48"/>
    </row>
    <row r="1482" spans="9:9" x14ac:dyDescent="0.25">
      <c r="I1482" s="48"/>
    </row>
    <row r="1483" spans="9:9" x14ac:dyDescent="0.25">
      <c r="I1483" s="48"/>
    </row>
    <row r="1484" spans="9:9" x14ac:dyDescent="0.25">
      <c r="I1484" s="48"/>
    </row>
    <row r="1485" spans="9:9" x14ac:dyDescent="0.25">
      <c r="I1485" s="48"/>
    </row>
    <row r="1486" spans="9:9" x14ac:dyDescent="0.25">
      <c r="I1486" s="48"/>
    </row>
    <row r="1487" spans="9:9" x14ac:dyDescent="0.25">
      <c r="I1487" s="48"/>
    </row>
    <row r="1488" spans="9:9" x14ac:dyDescent="0.25">
      <c r="I1488" s="48"/>
    </row>
    <row r="1489" spans="9:9" x14ac:dyDescent="0.25">
      <c r="I1489" s="48"/>
    </row>
    <row r="1490" spans="9:9" x14ac:dyDescent="0.25">
      <c r="I1490" s="48"/>
    </row>
    <row r="1491" spans="9:9" x14ac:dyDescent="0.25">
      <c r="I1491" s="48"/>
    </row>
    <row r="1492" spans="9:9" x14ac:dyDescent="0.25">
      <c r="I1492" s="48"/>
    </row>
    <row r="1493" spans="9:9" x14ac:dyDescent="0.25">
      <c r="I1493" s="48"/>
    </row>
    <row r="1494" spans="9:9" x14ac:dyDescent="0.25">
      <c r="I1494" s="48"/>
    </row>
    <row r="1495" spans="9:9" x14ac:dyDescent="0.25">
      <c r="I1495" s="48"/>
    </row>
    <row r="1496" spans="9:9" x14ac:dyDescent="0.25">
      <c r="I1496" s="48"/>
    </row>
    <row r="1497" spans="9:9" x14ac:dyDescent="0.25">
      <c r="I1497" s="48"/>
    </row>
    <row r="1498" spans="9:9" x14ac:dyDescent="0.25">
      <c r="I1498" s="48"/>
    </row>
    <row r="1499" spans="9:9" x14ac:dyDescent="0.25">
      <c r="I1499" s="48"/>
    </row>
    <row r="1500" spans="9:9" x14ac:dyDescent="0.25">
      <c r="I1500" s="48"/>
    </row>
    <row r="1501" spans="9:9" x14ac:dyDescent="0.25">
      <c r="I1501" s="48"/>
    </row>
    <row r="1502" spans="9:9" x14ac:dyDescent="0.25">
      <c r="I1502" s="48"/>
    </row>
    <row r="1503" spans="9:9" x14ac:dyDescent="0.25">
      <c r="I1503" s="48"/>
    </row>
    <row r="1504" spans="9:9" x14ac:dyDescent="0.25">
      <c r="I1504" s="48"/>
    </row>
    <row r="1505" spans="9:9" x14ac:dyDescent="0.25">
      <c r="I1505" s="48"/>
    </row>
    <row r="1506" spans="9:9" x14ac:dyDescent="0.25">
      <c r="I1506" s="48"/>
    </row>
    <row r="1507" spans="9:9" x14ac:dyDescent="0.25">
      <c r="I1507" s="48"/>
    </row>
    <row r="1508" spans="9:9" x14ac:dyDescent="0.25">
      <c r="I1508" s="48"/>
    </row>
    <row r="1509" spans="9:9" x14ac:dyDescent="0.25">
      <c r="I1509" s="48"/>
    </row>
    <row r="1510" spans="9:9" x14ac:dyDescent="0.25">
      <c r="I1510" s="48"/>
    </row>
    <row r="1511" spans="9:9" x14ac:dyDescent="0.25">
      <c r="I1511" s="48"/>
    </row>
    <row r="1512" spans="9:9" x14ac:dyDescent="0.25">
      <c r="I1512" s="48"/>
    </row>
    <row r="1513" spans="9:9" x14ac:dyDescent="0.25">
      <c r="I1513" s="48"/>
    </row>
    <row r="1514" spans="9:9" x14ac:dyDescent="0.25">
      <c r="I1514" s="48"/>
    </row>
    <row r="1515" spans="9:9" x14ac:dyDescent="0.25">
      <c r="I1515" s="48"/>
    </row>
    <row r="1516" spans="9:9" x14ac:dyDescent="0.25">
      <c r="I1516" s="48"/>
    </row>
    <row r="1517" spans="9:9" x14ac:dyDescent="0.25">
      <c r="I1517" s="48"/>
    </row>
    <row r="1518" spans="9:9" x14ac:dyDescent="0.25">
      <c r="I1518" s="48"/>
    </row>
    <row r="1519" spans="9:9" x14ac:dyDescent="0.25">
      <c r="I1519" s="48"/>
    </row>
    <row r="1520" spans="9:9" x14ac:dyDescent="0.25">
      <c r="I1520" s="48"/>
    </row>
    <row r="1521" spans="9:9" x14ac:dyDescent="0.25">
      <c r="I1521" s="48"/>
    </row>
    <row r="1522" spans="9:9" x14ac:dyDescent="0.25">
      <c r="I1522" s="48"/>
    </row>
    <row r="1523" spans="9:9" x14ac:dyDescent="0.25">
      <c r="I1523" s="48"/>
    </row>
    <row r="1524" spans="9:9" x14ac:dyDescent="0.25">
      <c r="I1524" s="48"/>
    </row>
    <row r="1525" spans="9:9" x14ac:dyDescent="0.25">
      <c r="I1525" s="48"/>
    </row>
    <row r="1526" spans="9:9" x14ac:dyDescent="0.25">
      <c r="I1526" s="48"/>
    </row>
    <row r="1527" spans="9:9" x14ac:dyDescent="0.25">
      <c r="I1527" s="48"/>
    </row>
    <row r="1528" spans="9:9" x14ac:dyDescent="0.25">
      <c r="I1528" s="48"/>
    </row>
    <row r="1529" spans="9:9" x14ac:dyDescent="0.25">
      <c r="I1529" s="48"/>
    </row>
    <row r="1530" spans="9:9" x14ac:dyDescent="0.25">
      <c r="I1530" s="48"/>
    </row>
    <row r="1531" spans="9:9" x14ac:dyDescent="0.25">
      <c r="I1531" s="48"/>
    </row>
    <row r="1532" spans="9:9" x14ac:dyDescent="0.25">
      <c r="I1532" s="48"/>
    </row>
    <row r="1533" spans="9:9" x14ac:dyDescent="0.25">
      <c r="I1533" s="48"/>
    </row>
    <row r="1534" spans="9:9" x14ac:dyDescent="0.25">
      <c r="I1534" s="48"/>
    </row>
    <row r="1535" spans="9:9" x14ac:dyDescent="0.25">
      <c r="I1535" s="48"/>
    </row>
    <row r="1536" spans="9:9" x14ac:dyDescent="0.25">
      <c r="I1536" s="48"/>
    </row>
    <row r="1537" spans="9:9" x14ac:dyDescent="0.25">
      <c r="I1537" s="48"/>
    </row>
    <row r="1538" spans="9:9" x14ac:dyDescent="0.25">
      <c r="I1538" s="48"/>
    </row>
    <row r="1539" spans="9:9" x14ac:dyDescent="0.25">
      <c r="I1539" s="48"/>
    </row>
    <row r="1540" spans="9:9" x14ac:dyDescent="0.25">
      <c r="I1540" s="48"/>
    </row>
    <row r="1541" spans="9:9" x14ac:dyDescent="0.25">
      <c r="I1541" s="48"/>
    </row>
    <row r="1542" spans="9:9" x14ac:dyDescent="0.25">
      <c r="I1542" s="48"/>
    </row>
    <row r="1543" spans="9:9" x14ac:dyDescent="0.25">
      <c r="I1543" s="48"/>
    </row>
    <row r="1544" spans="9:9" x14ac:dyDescent="0.25">
      <c r="I1544" s="48"/>
    </row>
    <row r="1545" spans="9:9" x14ac:dyDescent="0.25">
      <c r="I1545" s="48"/>
    </row>
    <row r="1546" spans="9:9" x14ac:dyDescent="0.25">
      <c r="I1546" s="48"/>
    </row>
    <row r="1547" spans="9:9" x14ac:dyDescent="0.25">
      <c r="I1547" s="48"/>
    </row>
    <row r="1548" spans="9:9" x14ac:dyDescent="0.25">
      <c r="I1548" s="48"/>
    </row>
    <row r="1549" spans="9:9" x14ac:dyDescent="0.25">
      <c r="I1549" s="48"/>
    </row>
    <row r="1550" spans="9:9" x14ac:dyDescent="0.25">
      <c r="I1550" s="48"/>
    </row>
    <row r="1551" spans="9:9" x14ac:dyDescent="0.25">
      <c r="I1551" s="48"/>
    </row>
    <row r="1552" spans="9:9" x14ac:dyDescent="0.25">
      <c r="I1552" s="48"/>
    </row>
    <row r="1553" spans="9:9" x14ac:dyDescent="0.25">
      <c r="I1553" s="48"/>
    </row>
    <row r="1554" spans="9:9" x14ac:dyDescent="0.25">
      <c r="I1554" s="48"/>
    </row>
    <row r="1555" spans="9:9" x14ac:dyDescent="0.25">
      <c r="I1555" s="48"/>
    </row>
    <row r="1556" spans="9:9" x14ac:dyDescent="0.25">
      <c r="I1556" s="48"/>
    </row>
    <row r="1557" spans="9:9" x14ac:dyDescent="0.25">
      <c r="I1557" s="48"/>
    </row>
    <row r="1558" spans="9:9" x14ac:dyDescent="0.25">
      <c r="I1558" s="48"/>
    </row>
    <row r="1559" spans="9:9" x14ac:dyDescent="0.25">
      <c r="I1559" s="48"/>
    </row>
    <row r="1560" spans="9:9" x14ac:dyDescent="0.25">
      <c r="I1560" s="48"/>
    </row>
    <row r="1561" spans="9:9" x14ac:dyDescent="0.25">
      <c r="I1561" s="48"/>
    </row>
    <row r="1562" spans="9:9" x14ac:dyDescent="0.25">
      <c r="I1562" s="48"/>
    </row>
    <row r="1563" spans="9:9" x14ac:dyDescent="0.25">
      <c r="I1563" s="48"/>
    </row>
    <row r="1564" spans="9:9" x14ac:dyDescent="0.25">
      <c r="I1564" s="48"/>
    </row>
    <row r="1565" spans="9:9" x14ac:dyDescent="0.25">
      <c r="I1565" s="48"/>
    </row>
    <row r="1566" spans="9:9" x14ac:dyDescent="0.25">
      <c r="I1566" s="48"/>
    </row>
    <row r="1567" spans="9:9" x14ac:dyDescent="0.25">
      <c r="I1567" s="48"/>
    </row>
    <row r="1568" spans="9:9" x14ac:dyDescent="0.25">
      <c r="I1568" s="48"/>
    </row>
    <row r="1569" spans="9:9" x14ac:dyDescent="0.25">
      <c r="I1569" s="48"/>
    </row>
    <row r="1570" spans="9:9" x14ac:dyDescent="0.25">
      <c r="I1570" s="48"/>
    </row>
    <row r="1571" spans="9:9" x14ac:dyDescent="0.25">
      <c r="I1571" s="48"/>
    </row>
    <row r="1572" spans="9:9" x14ac:dyDescent="0.25">
      <c r="I1572" s="48"/>
    </row>
    <row r="1573" spans="9:9" x14ac:dyDescent="0.25">
      <c r="I1573" s="48"/>
    </row>
    <row r="1574" spans="9:9" x14ac:dyDescent="0.25">
      <c r="I1574" s="48"/>
    </row>
    <row r="1575" spans="9:9" x14ac:dyDescent="0.25">
      <c r="I1575" s="48"/>
    </row>
    <row r="1576" spans="9:9" x14ac:dyDescent="0.25">
      <c r="I1576" s="48"/>
    </row>
    <row r="1577" spans="9:9" x14ac:dyDescent="0.25">
      <c r="I1577" s="48"/>
    </row>
    <row r="1578" spans="9:9" x14ac:dyDescent="0.25">
      <c r="I1578" s="48"/>
    </row>
    <row r="1579" spans="9:9" x14ac:dyDescent="0.25">
      <c r="I1579" s="48"/>
    </row>
    <row r="1580" spans="9:9" x14ac:dyDescent="0.25">
      <c r="I1580" s="48"/>
    </row>
    <row r="1581" spans="9:9" x14ac:dyDescent="0.25">
      <c r="I1581" s="48"/>
    </row>
    <row r="1582" spans="9:9" x14ac:dyDescent="0.25">
      <c r="I1582" s="48"/>
    </row>
    <row r="1583" spans="9:9" x14ac:dyDescent="0.25">
      <c r="I1583" s="48"/>
    </row>
    <row r="1584" spans="9:9" x14ac:dyDescent="0.25">
      <c r="I1584" s="48"/>
    </row>
    <row r="1585" spans="9:9" x14ac:dyDescent="0.25">
      <c r="I1585" s="48"/>
    </row>
    <row r="1586" spans="9:9" x14ac:dyDescent="0.25">
      <c r="I1586" s="48"/>
    </row>
    <row r="1587" spans="9:9" x14ac:dyDescent="0.25">
      <c r="I1587" s="48"/>
    </row>
    <row r="1588" spans="9:9" x14ac:dyDescent="0.25">
      <c r="I1588" s="48"/>
    </row>
    <row r="1589" spans="9:9" x14ac:dyDescent="0.25">
      <c r="I1589" s="48"/>
    </row>
    <row r="1590" spans="9:9" x14ac:dyDescent="0.25">
      <c r="I1590" s="48"/>
    </row>
    <row r="1591" spans="9:9" x14ac:dyDescent="0.25">
      <c r="I1591" s="48"/>
    </row>
    <row r="1592" spans="9:9" x14ac:dyDescent="0.25">
      <c r="I1592" s="48"/>
    </row>
    <row r="1593" spans="9:9" x14ac:dyDescent="0.25">
      <c r="I1593" s="48"/>
    </row>
    <row r="1594" spans="9:9" x14ac:dyDescent="0.25">
      <c r="I1594" s="48"/>
    </row>
    <row r="1595" spans="9:9" x14ac:dyDescent="0.25">
      <c r="I1595" s="48"/>
    </row>
    <row r="1596" spans="9:9" x14ac:dyDescent="0.25">
      <c r="I1596" s="48"/>
    </row>
    <row r="1597" spans="9:9" x14ac:dyDescent="0.25">
      <c r="I1597" s="48"/>
    </row>
    <row r="1598" spans="9:9" x14ac:dyDescent="0.25">
      <c r="I1598" s="48"/>
    </row>
    <row r="1599" spans="9:9" x14ac:dyDescent="0.25">
      <c r="I1599" s="48"/>
    </row>
    <row r="1600" spans="9:9" x14ac:dyDescent="0.25">
      <c r="I1600" s="48"/>
    </row>
    <row r="1601" spans="9:9" x14ac:dyDescent="0.25">
      <c r="I1601" s="48"/>
    </row>
    <row r="1602" spans="9:9" x14ac:dyDescent="0.25">
      <c r="I1602" s="48"/>
    </row>
    <row r="1603" spans="9:9" x14ac:dyDescent="0.25">
      <c r="I1603" s="48"/>
    </row>
    <row r="1604" spans="9:9" x14ac:dyDescent="0.25">
      <c r="I1604" s="48"/>
    </row>
    <row r="1605" spans="9:9" x14ac:dyDescent="0.25">
      <c r="I1605" s="48"/>
    </row>
    <row r="1606" spans="9:9" x14ac:dyDescent="0.25">
      <c r="I1606" s="48"/>
    </row>
    <row r="1607" spans="9:9" x14ac:dyDescent="0.25">
      <c r="I1607" s="48"/>
    </row>
    <row r="1608" spans="9:9" x14ac:dyDescent="0.25">
      <c r="I1608" s="48"/>
    </row>
    <row r="1609" spans="9:9" x14ac:dyDescent="0.25">
      <c r="I1609" s="48"/>
    </row>
    <row r="1610" spans="9:9" x14ac:dyDescent="0.25">
      <c r="I1610" s="48"/>
    </row>
    <row r="1611" spans="9:9" x14ac:dyDescent="0.25">
      <c r="I1611" s="48"/>
    </row>
    <row r="1612" spans="9:9" x14ac:dyDescent="0.25">
      <c r="I1612" s="48"/>
    </row>
    <row r="1613" spans="9:9" x14ac:dyDescent="0.25">
      <c r="I1613" s="48"/>
    </row>
    <row r="1614" spans="9:9" x14ac:dyDescent="0.25">
      <c r="I1614" s="48"/>
    </row>
    <row r="1615" spans="9:9" x14ac:dyDescent="0.25">
      <c r="I1615" s="48"/>
    </row>
    <row r="1616" spans="9:9" x14ac:dyDescent="0.25">
      <c r="I1616" s="48"/>
    </row>
    <row r="1617" spans="9:9" x14ac:dyDescent="0.25">
      <c r="I1617" s="48"/>
    </row>
    <row r="1618" spans="9:9" x14ac:dyDescent="0.25">
      <c r="I1618" s="48"/>
    </row>
    <row r="1619" spans="9:9" x14ac:dyDescent="0.25">
      <c r="I1619" s="48"/>
    </row>
    <row r="1620" spans="9:9" x14ac:dyDescent="0.25">
      <c r="I1620" s="48"/>
    </row>
    <row r="1621" spans="9:9" x14ac:dyDescent="0.25">
      <c r="I1621" s="48"/>
    </row>
    <row r="1622" spans="9:9" x14ac:dyDescent="0.25">
      <c r="I1622" s="48"/>
    </row>
    <row r="1623" spans="9:9" x14ac:dyDescent="0.25">
      <c r="I1623" s="48"/>
    </row>
    <row r="1624" spans="9:9" x14ac:dyDescent="0.25">
      <c r="I1624" s="48"/>
    </row>
    <row r="1625" spans="9:9" x14ac:dyDescent="0.25">
      <c r="I1625" s="48"/>
    </row>
    <row r="1626" spans="9:9" x14ac:dyDescent="0.25">
      <c r="I1626" s="48"/>
    </row>
    <row r="1627" spans="9:9" x14ac:dyDescent="0.25">
      <c r="I1627" s="48"/>
    </row>
    <row r="1628" spans="9:9" x14ac:dyDescent="0.25">
      <c r="I1628" s="48"/>
    </row>
    <row r="1629" spans="9:9" x14ac:dyDescent="0.25">
      <c r="I1629" s="48"/>
    </row>
    <row r="1630" spans="9:9" x14ac:dyDescent="0.25">
      <c r="I1630" s="48"/>
    </row>
    <row r="1631" spans="9:9" x14ac:dyDescent="0.25">
      <c r="I1631" s="48"/>
    </row>
    <row r="1632" spans="9:9" x14ac:dyDescent="0.25">
      <c r="I1632" s="48"/>
    </row>
    <row r="1633" spans="9:9" x14ac:dyDescent="0.25">
      <c r="I1633" s="48"/>
    </row>
    <row r="1634" spans="9:9" x14ac:dyDescent="0.25">
      <c r="I1634" s="48"/>
    </row>
    <row r="1635" spans="9:9" x14ac:dyDescent="0.25">
      <c r="I1635" s="48"/>
    </row>
    <row r="1636" spans="9:9" x14ac:dyDescent="0.25">
      <c r="I1636" s="48"/>
    </row>
    <row r="1637" spans="9:9" x14ac:dyDescent="0.25">
      <c r="I1637" s="48"/>
    </row>
    <row r="1638" spans="9:9" x14ac:dyDescent="0.25">
      <c r="I1638" s="48"/>
    </row>
    <row r="1639" spans="9:9" x14ac:dyDescent="0.25">
      <c r="I1639" s="48"/>
    </row>
    <row r="1640" spans="9:9" x14ac:dyDescent="0.25">
      <c r="I1640" s="48"/>
    </row>
    <row r="1641" spans="9:9" x14ac:dyDescent="0.25">
      <c r="I1641" s="48"/>
    </row>
    <row r="1642" spans="9:9" x14ac:dyDescent="0.25">
      <c r="I1642" s="48"/>
    </row>
    <row r="1643" spans="9:9" x14ac:dyDescent="0.25">
      <c r="I1643" s="48"/>
    </row>
    <row r="1644" spans="9:9" x14ac:dyDescent="0.25">
      <c r="I1644" s="48"/>
    </row>
    <row r="1645" spans="9:9" x14ac:dyDescent="0.25">
      <c r="I1645" s="48"/>
    </row>
    <row r="1646" spans="9:9" x14ac:dyDescent="0.25">
      <c r="I1646" s="48"/>
    </row>
    <row r="1647" spans="9:9" x14ac:dyDescent="0.25">
      <c r="I1647" s="48"/>
    </row>
    <row r="1648" spans="9:9" x14ac:dyDescent="0.25">
      <c r="I1648" s="48"/>
    </row>
    <row r="1649" spans="9:9" x14ac:dyDescent="0.25">
      <c r="I1649" s="48"/>
    </row>
    <row r="1650" spans="9:9" x14ac:dyDescent="0.25">
      <c r="I1650" s="48"/>
    </row>
    <row r="1651" spans="9:9" x14ac:dyDescent="0.25">
      <c r="I1651" s="48"/>
    </row>
    <row r="1652" spans="9:9" x14ac:dyDescent="0.25">
      <c r="I1652" s="48"/>
    </row>
    <row r="1653" spans="9:9" x14ac:dyDescent="0.25">
      <c r="I1653" s="48"/>
    </row>
    <row r="1654" spans="9:9" x14ac:dyDescent="0.25">
      <c r="I1654" s="48"/>
    </row>
    <row r="1655" spans="9:9" x14ac:dyDescent="0.25">
      <c r="I1655" s="48"/>
    </row>
    <row r="1656" spans="9:9" x14ac:dyDescent="0.25">
      <c r="I1656" s="48"/>
    </row>
    <row r="1657" spans="9:9" x14ac:dyDescent="0.25">
      <c r="I1657" s="48"/>
    </row>
    <row r="1658" spans="9:9" x14ac:dyDescent="0.25">
      <c r="I1658" s="48"/>
    </row>
    <row r="1659" spans="9:9" x14ac:dyDescent="0.25">
      <c r="I1659" s="48"/>
    </row>
    <row r="1660" spans="9:9" x14ac:dyDescent="0.25">
      <c r="I1660" s="48"/>
    </row>
    <row r="1661" spans="9:9" x14ac:dyDescent="0.25">
      <c r="I1661" s="48"/>
    </row>
    <row r="1662" spans="9:9" x14ac:dyDescent="0.25">
      <c r="I1662" s="48"/>
    </row>
    <row r="1663" spans="9:9" x14ac:dyDescent="0.25">
      <c r="I1663" s="48"/>
    </row>
    <row r="1664" spans="9:9" x14ac:dyDescent="0.25">
      <c r="I1664" s="48"/>
    </row>
    <row r="1665" spans="9:9" x14ac:dyDescent="0.25">
      <c r="I1665" s="48"/>
    </row>
    <row r="1666" spans="9:9" x14ac:dyDescent="0.25">
      <c r="I1666" s="48"/>
    </row>
    <row r="1667" spans="9:9" x14ac:dyDescent="0.25">
      <c r="I1667" s="48"/>
    </row>
    <row r="1668" spans="9:9" x14ac:dyDescent="0.25">
      <c r="I1668" s="48"/>
    </row>
    <row r="1669" spans="9:9" x14ac:dyDescent="0.25">
      <c r="I1669" s="48"/>
    </row>
    <row r="1670" spans="9:9" x14ac:dyDescent="0.25">
      <c r="I1670" s="48"/>
    </row>
    <row r="1671" spans="9:9" x14ac:dyDescent="0.25">
      <c r="I1671" s="48"/>
    </row>
    <row r="1672" spans="9:9" x14ac:dyDescent="0.25">
      <c r="I1672" s="48"/>
    </row>
    <row r="1673" spans="9:9" x14ac:dyDescent="0.25">
      <c r="I1673" s="48"/>
    </row>
    <row r="1674" spans="9:9" x14ac:dyDescent="0.25">
      <c r="I1674" s="48"/>
    </row>
    <row r="1675" spans="9:9" x14ac:dyDescent="0.25">
      <c r="I1675" s="48"/>
    </row>
    <row r="1676" spans="9:9" x14ac:dyDescent="0.25">
      <c r="I1676" s="48"/>
    </row>
    <row r="1677" spans="9:9" x14ac:dyDescent="0.25">
      <c r="I1677" s="48"/>
    </row>
    <row r="1678" spans="9:9" x14ac:dyDescent="0.25">
      <c r="I1678" s="48"/>
    </row>
    <row r="1679" spans="9:9" x14ac:dyDescent="0.25">
      <c r="I1679" s="48"/>
    </row>
    <row r="1680" spans="9:9" x14ac:dyDescent="0.25">
      <c r="I1680" s="48"/>
    </row>
    <row r="1681" spans="9:9" x14ac:dyDescent="0.25">
      <c r="I1681" s="48"/>
    </row>
    <row r="1682" spans="9:9" x14ac:dyDescent="0.25">
      <c r="I1682" s="48"/>
    </row>
    <row r="1683" spans="9:9" x14ac:dyDescent="0.25">
      <c r="I1683" s="48"/>
    </row>
    <row r="1684" spans="9:9" x14ac:dyDescent="0.25">
      <c r="I1684" s="48"/>
    </row>
    <row r="1685" spans="9:9" x14ac:dyDescent="0.25">
      <c r="I1685" s="48"/>
    </row>
    <row r="1686" spans="9:9" x14ac:dyDescent="0.25">
      <c r="I1686" s="48"/>
    </row>
    <row r="1687" spans="9:9" x14ac:dyDescent="0.25">
      <c r="I1687" s="48"/>
    </row>
    <row r="1688" spans="9:9" x14ac:dyDescent="0.25">
      <c r="I1688" s="48"/>
    </row>
    <row r="1689" spans="9:9" x14ac:dyDescent="0.25">
      <c r="I1689" s="48"/>
    </row>
    <row r="1690" spans="9:9" x14ac:dyDescent="0.25">
      <c r="I1690" s="48"/>
    </row>
    <row r="1691" spans="9:9" x14ac:dyDescent="0.25">
      <c r="I1691" s="48"/>
    </row>
    <row r="1692" spans="9:9" x14ac:dyDescent="0.25">
      <c r="I1692" s="48"/>
    </row>
    <row r="1693" spans="9:9" x14ac:dyDescent="0.25">
      <c r="I1693" s="48"/>
    </row>
    <row r="1694" spans="9:9" x14ac:dyDescent="0.25">
      <c r="I1694" s="48"/>
    </row>
    <row r="1695" spans="9:9" x14ac:dyDescent="0.25">
      <c r="I1695" s="48"/>
    </row>
    <row r="1696" spans="9:9" x14ac:dyDescent="0.25">
      <c r="I1696" s="48"/>
    </row>
    <row r="1697" spans="9:9" x14ac:dyDescent="0.25">
      <c r="I1697" s="48"/>
    </row>
    <row r="1698" spans="9:9" x14ac:dyDescent="0.25">
      <c r="I1698" s="48"/>
    </row>
    <row r="1699" spans="9:9" x14ac:dyDescent="0.25">
      <c r="I1699" s="48"/>
    </row>
    <row r="1700" spans="9:9" x14ac:dyDescent="0.25">
      <c r="I1700" s="48"/>
    </row>
    <row r="1701" spans="9:9" x14ac:dyDescent="0.25">
      <c r="I1701" s="48"/>
    </row>
    <row r="1702" spans="9:9" x14ac:dyDescent="0.25">
      <c r="I1702" s="48"/>
    </row>
    <row r="1703" spans="9:9" x14ac:dyDescent="0.25">
      <c r="I1703" s="48"/>
    </row>
    <row r="1704" spans="9:9" x14ac:dyDescent="0.25">
      <c r="I1704" s="48"/>
    </row>
    <row r="1705" spans="9:9" x14ac:dyDescent="0.25">
      <c r="I1705" s="48"/>
    </row>
  </sheetData>
  <sortState ref="B37:B62">
    <sortCondition ref="B36"/>
  </sortState>
  <mergeCells count="86">
    <mergeCell ref="B1:I1"/>
    <mergeCell ref="B2:I2"/>
    <mergeCell ref="D187:G187"/>
    <mergeCell ref="H187:K187"/>
    <mergeCell ref="B33:K33"/>
    <mergeCell ref="B4:K4"/>
    <mergeCell ref="C20:D20"/>
    <mergeCell ref="E20:F20"/>
    <mergeCell ref="G20:H20"/>
    <mergeCell ref="B12:C12"/>
    <mergeCell ref="E73:E74"/>
    <mergeCell ref="F73:F74"/>
    <mergeCell ref="C73:D73"/>
    <mergeCell ref="G73:G74"/>
    <mergeCell ref="B153:C153"/>
    <mergeCell ref="B154:C154"/>
    <mergeCell ref="L187:L188"/>
    <mergeCell ref="B20:B22"/>
    <mergeCell ref="I20:I22"/>
    <mergeCell ref="C21:C22"/>
    <mergeCell ref="D21:D22"/>
    <mergeCell ref="E21:E22"/>
    <mergeCell ref="F21:F22"/>
    <mergeCell ref="G21:G22"/>
    <mergeCell ref="H21:H22"/>
    <mergeCell ref="B31:I31"/>
    <mergeCell ref="B179:C179"/>
    <mergeCell ref="B180:C180"/>
    <mergeCell ref="B177:C177"/>
    <mergeCell ref="B178:C178"/>
    <mergeCell ref="B71:C71"/>
    <mergeCell ref="B72:K72"/>
    <mergeCell ref="D234:H234"/>
    <mergeCell ref="D236:H236"/>
    <mergeCell ref="B168:C168"/>
    <mergeCell ref="B182:C182"/>
    <mergeCell ref="D230:H230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207:I207"/>
    <mergeCell ref="B181:C181"/>
    <mergeCell ref="B196:C196"/>
    <mergeCell ref="D232:H232"/>
    <mergeCell ref="B150:I150"/>
    <mergeCell ref="B151:C151"/>
    <mergeCell ref="B165:C165"/>
    <mergeCell ref="B167:I167"/>
    <mergeCell ref="B184:C184"/>
    <mergeCell ref="B187:C188"/>
    <mergeCell ref="B192:C192"/>
    <mergeCell ref="B193:C193"/>
    <mergeCell ref="B194:C194"/>
    <mergeCell ref="B195:C195"/>
    <mergeCell ref="B189:C189"/>
    <mergeCell ref="B190:C190"/>
    <mergeCell ref="B191:C191"/>
    <mergeCell ref="B162:C162"/>
    <mergeCell ref="B152:C152"/>
    <mergeCell ref="B214:C214"/>
    <mergeCell ref="B155:C155"/>
    <mergeCell ref="B156:C156"/>
    <mergeCell ref="B157:C157"/>
    <mergeCell ref="B158:C158"/>
    <mergeCell ref="B159:C159"/>
    <mergeCell ref="B215:C215"/>
    <mergeCell ref="B232:C232"/>
    <mergeCell ref="B234:C234"/>
    <mergeCell ref="B236:C236"/>
    <mergeCell ref="B160:C160"/>
    <mergeCell ref="B161:C161"/>
    <mergeCell ref="B163:C163"/>
    <mergeCell ref="B164:C164"/>
    <mergeCell ref="B230:C230"/>
    <mergeCell ref="B217:C217"/>
    <mergeCell ref="B218:C218"/>
    <mergeCell ref="B219:C219"/>
    <mergeCell ref="B216:C216"/>
    <mergeCell ref="B211:C211"/>
    <mergeCell ref="B212:C212"/>
    <mergeCell ref="B213:C213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ATENCION HOSPITALARIA. Ingresos</vt:lpstr>
      <vt:lpstr>ATENCION AMBULATORIA</vt:lpstr>
      <vt:lpstr>'ATENCION AMBULATORIA'!Área_de_impresión</vt:lpstr>
      <vt:lpstr>'ATENCION HOSPITALARIA. Ingresos'!Área_de_impresión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Poblacion Movil</dc:creator>
  <cp:lastModifiedBy>Karla de Serrano</cp:lastModifiedBy>
  <cp:lastPrinted>2018-03-06T20:11:58Z</cp:lastPrinted>
  <dcterms:created xsi:type="dcterms:W3CDTF">2016-04-20T14:54:23Z</dcterms:created>
  <dcterms:modified xsi:type="dcterms:W3CDTF">2018-03-06T20:19:58Z</dcterms:modified>
</cp:coreProperties>
</file>